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34" i="1" l="1"/>
  <c r="D36" i="1"/>
  <c r="D11" i="1" l="1"/>
  <c r="D12" i="1"/>
  <c r="D13" i="1"/>
  <c r="D14" i="1"/>
  <c r="D15" i="1"/>
  <c r="D16" i="1"/>
  <c r="D17" i="1"/>
  <c r="D18" i="1"/>
  <c r="D19" i="1"/>
  <c r="C20" i="1" l="1"/>
  <c r="C39" i="1" l="1"/>
  <c r="B39" i="1"/>
  <c r="D29" i="1"/>
  <c r="D22" i="1"/>
  <c r="B20" i="1"/>
  <c r="D20" i="1" l="1"/>
  <c r="D39" i="1"/>
  <c r="D26" i="1"/>
  <c r="D23" i="1" l="1"/>
  <c r="D10" i="1" l="1"/>
  <c r="D25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<sst xmlns="http://schemas.openxmlformats.org/spreadsheetml/2006/main" count="42" uniqueCount="42">
  <si>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</si>
  <si>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</si>
  <si>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</si>
  <si>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</si>
  <si>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</si>
  <si>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</si>
  <si>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</si>
  <si>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</si>
  <si>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</si>
  <si>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</si>
  <si>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</si>
  <si>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</si>
  <si>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</si>
  <si>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</si>
  <si>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</si>
  <si>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</si>
  <si>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</si>
  <si>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</si>
  <si>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</si>
  <si>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</si>
  <si>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</si>
  <si>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</si>
  <si>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</si>
  <si>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</si>
  <si>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</si>
  <si>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</si>
  <si>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</si>
  <si>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</si>
  <si>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</si>
  <si>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</si>
  <si>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</si>
  <si>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</si>
  <si>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</si>
  <si>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</si>
  <si>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</si>
  <si>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</si>
  <si>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</si>
  <si>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</si>
  <si>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</si>
  <si>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</si>
  <si>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</si>
  <si>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апреля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</si>
</sst>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5" zoomScaleNormal="100" workbookViewId="0">
      <selection activeCell="G36" sqref="G36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3" t="s">
        <v>28</v>
      </c>
      <c r="B1" s="34"/>
      <c r="C1" s="34"/>
      <c r="D1" s="34"/>
      <c r="E1" s="24"/>
    </row>
    <row r="2" spans="1:12" s="2" customFormat="1" x14ac:dyDescent="0.25">
      <c r="A2" s="35" t="s">
        <v>29</v>
      </c>
      <c r="B2" s="29"/>
      <c r="C2" s="29"/>
      <c r="D2" s="29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5" t="s">
        <v>38</v>
      </c>
      <c r="B3" s="29"/>
      <c r="C3" s="29"/>
      <c r="D3" s="29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5" t="s">
        <v>41</v>
      </c>
      <c r="B4" s="29"/>
      <c r="C4" s="29"/>
      <c r="D4" s="29"/>
      <c r="E4" s="3"/>
      <c r="F4" s="4"/>
      <c r="G4" s="4"/>
      <c r="H4" s="4"/>
      <c r="I4" s="4"/>
      <c r="J4" s="4"/>
      <c r="K4" s="4"/>
      <c r="L4" s="4"/>
    </row>
    <row r="5" spans="1:12" x14ac:dyDescent="0.25">
      <c r="A5" s="4"/>
      <c r="B5" s="29"/>
      <c r="C5" s="29"/>
      <c r="D5" s="29"/>
      <c r="E5" s="3"/>
      <c r="F5" s="4"/>
      <c r="G5" s="4"/>
      <c r="H5" s="4"/>
      <c r="I5" s="4"/>
      <c r="J5" s="4"/>
      <c r="K5" s="4"/>
      <c r="L5" s="4"/>
    </row>
    <row r="6" spans="1:12" x14ac:dyDescent="0.25">
      <c r="A6" s="4"/>
      <c r="B6" s="30"/>
      <c r="C6" s="30"/>
      <c r="D6" s="30"/>
      <c r="E6" s="5"/>
      <c r="F6" s="4"/>
      <c r="G6" s="4"/>
      <c r="H6" s="4"/>
      <c r="I6" s="4"/>
      <c r="J6" s="4"/>
      <c r="K6" s="4"/>
      <c r="L6" s="4"/>
    </row>
    <row r="7" spans="1:12" ht="30" customHeight="1" x14ac:dyDescent="0.25">
      <c r="A7" s="25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/>
      <c r="B8" s="31"/>
      <c r="C8" s="31"/>
      <c r="D8" s="32"/>
      <c r="E8" s="5"/>
      <c r="F8" s="4"/>
      <c r="G8" s="4"/>
      <c r="H8" s="4"/>
      <c r="I8" s="4"/>
      <c r="J8" s="4"/>
      <c r="K8" s="4"/>
      <c r="L8" s="4"/>
    </row>
    <row r="9" spans="1:12" x14ac:dyDescent="0.25">
      <c r="A9" s="14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  <c r="L9" s="4"/>
    </row>
    <row r="10" spans="1:12" x14ac:dyDescent="0.25">
      <c r="A10" s="14" t="s">
        <v>10</v>
      </c>
      <c r="B10" s="8">
        <v>37600</v>
      </c>
      <c r="C10" s="10">
        <v>7011.33</v>
      </c>
      <c r="D10" s="9">
        <f t="shared" ref="D10:D23" si="0">C10/B10*100</f>
        <v>18.647154255319148</v>
      </c>
      <c r="E10" s="5"/>
      <c r="F10" s="4"/>
      <c r="G10" s="4"/>
      <c r="H10" s="4"/>
      <c r="I10" s="4"/>
      <c r="J10" s="4"/>
      <c r="K10" s="4"/>
      <c r="L10" s="4"/>
    </row>
    <row r="11" spans="1:12" s="1" customFormat="1" x14ac:dyDescent="0.25">
      <c r="A11" s="14" t="s">
        <v>16</v>
      </c>
      <c r="B11" s="8">
        <v>0</v>
      </c>
      <c r="C11" s="8">
        <v>1185.9000000000001</v>
      </c>
      <c r="D11" s="9" t="e">
        <f t="shared" si="0"/>
        <v>#DIV/0!</v>
      </c>
      <c r="E11" s="5"/>
      <c r="F11" s="4"/>
      <c r="G11" s="4"/>
      <c r="H11" s="4"/>
      <c r="I11" s="4"/>
      <c r="J11" s="4"/>
      <c r="K11" s="4"/>
      <c r="L11" s="4"/>
    </row>
    <row r="12" spans="1:12" s="2" customFormat="1" x14ac:dyDescent="0.25">
      <c r="A12" s="15" t="s">
        <v>9</v>
      </c>
      <c r="B12" s="8">
        <v>20100</v>
      </c>
      <c r="C12" s="8">
        <v>-435.14</v>
      </c>
      <c r="D12" s="9">
        <f t="shared" si="0"/>
        <v>-2.1648756218905474</v>
      </c>
      <c r="E12" s="5"/>
      <c r="F12" s="4"/>
      <c r="G12" s="4"/>
      <c r="H12" s="4"/>
      <c r="I12" s="4"/>
      <c r="J12" s="4"/>
      <c r="K12" s="4"/>
      <c r="L12" s="4"/>
    </row>
    <row r="13" spans="1:12" x14ac:dyDescent="0.25">
      <c r="A13" s="14" t="s">
        <v>17</v>
      </c>
      <c r="B13" s="8">
        <v>350300</v>
      </c>
      <c r="C13" s="11">
        <v>6184.65</v>
      </c>
      <c r="D13" s="9">
        <f t="shared" si="0"/>
        <v>1.76552954610334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4" t="s">
        <v>39</v>
      </c>
      <c r="B14" s="8">
        <v>10000</v>
      </c>
      <c r="C14" s="11"/>
      <c r="D14" s="9">
        <f t="shared" si="0"/>
        <v>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4" t="s">
        <v>5</v>
      </c>
      <c r="B15" s="8">
        <v>12000</v>
      </c>
      <c r="C15" s="8">
        <v>2000</v>
      </c>
      <c r="D15" s="9">
        <f t="shared" si="0"/>
        <v>16.666666666666664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6" t="s">
        <v>35</v>
      </c>
      <c r="B16" s="8">
        <v>2153200</v>
      </c>
      <c r="C16" s="8">
        <v>538299</v>
      </c>
      <c r="D16" s="9">
        <f t="shared" si="0"/>
        <v>24.999953557495822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6" t="s">
        <v>19</v>
      </c>
      <c r="B17" s="8">
        <v>876040</v>
      </c>
      <c r="C17" s="8">
        <v>733623</v>
      </c>
      <c r="D17" s="9">
        <f t="shared" si="0"/>
        <v>83.743093922651937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6" t="s">
        <v>18</v>
      </c>
      <c r="B18" s="8">
        <v>38400</v>
      </c>
      <c r="C18" s="8">
        <v>9600</v>
      </c>
      <c r="D18" s="9">
        <f t="shared" si="0"/>
        <v>25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6" t="s">
        <v>36</v>
      </c>
      <c r="B19" s="8"/>
      <c r="C19" s="8">
        <v>12542.46</v>
      </c>
      <c r="D19" s="9" t="e">
        <f t="shared" si="0"/>
        <v>#DIV/0!</v>
      </c>
      <c r="E19" s="5"/>
      <c r="F19" s="4"/>
      <c r="G19" s="4"/>
      <c r="H19" s="4"/>
      <c r="I19" s="4"/>
      <c r="J19" s="4"/>
      <c r="K19" s="4"/>
      <c r="L19" s="4"/>
    </row>
    <row r="20" spans="1:12" s="2" customFormat="1" ht="24.75" customHeight="1" x14ac:dyDescent="0.25">
      <c r="A20" s="25" t="s">
        <v>6</v>
      </c>
      <c r="B20" s="12">
        <f>SUM(B10:B19)</f>
        <v>3497640</v>
      </c>
      <c r="C20" s="12">
        <f>SUM(C10:C19)</f>
        <v>1310011.2</v>
      </c>
      <c r="D20" s="9">
        <f t="shared" si="0"/>
        <v>37.454146224311245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5" t="s">
        <v>11</v>
      </c>
      <c r="B22" s="8">
        <v>918638</v>
      </c>
      <c r="C22" s="8">
        <v>167843.33</v>
      </c>
      <c r="D22" s="9">
        <f t="shared" ref="D22" si="1">C22/B22*100</f>
        <v>18.270889077090214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5" t="s">
        <v>23</v>
      </c>
      <c r="B23" s="8">
        <v>1661562</v>
      </c>
      <c r="C23" s="8">
        <v>383008.54</v>
      </c>
      <c r="D23" s="9">
        <f t="shared" si="0"/>
        <v>23.051113349968283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5" t="s">
        <v>32</v>
      </c>
      <c r="B24" s="8"/>
      <c r="C24" s="8"/>
      <c r="D24" s="9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5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5" t="s">
        <v>13</v>
      </c>
      <c r="B26" s="8">
        <v>38400</v>
      </c>
      <c r="C26" s="8">
        <v>5454.66</v>
      </c>
      <c r="D26" s="9">
        <f t="shared" ref="D26:D39" si="2">C26/B26*100</f>
        <v>14.204843749999998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4" t="s">
        <v>20</v>
      </c>
      <c r="B27" s="4"/>
      <c r="C27" s="4"/>
      <c r="D27" s="9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5" t="s">
        <v>21</v>
      </c>
      <c r="B28" s="8"/>
      <c r="C28" s="8"/>
      <c r="D28" s="9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5" t="s">
        <v>14</v>
      </c>
      <c r="B29" s="17">
        <v>258940</v>
      </c>
      <c r="C29" s="17">
        <v>52260</v>
      </c>
      <c r="D29" s="9">
        <f t="shared" si="2"/>
        <v>20.182281609639301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5" t="s">
        <v>33</v>
      </c>
      <c r="B30" s="17"/>
      <c r="C30" s="17"/>
      <c r="D30" s="9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5" t="s">
        <v>26</v>
      </c>
      <c r="B31" s="8"/>
      <c r="C31" s="8"/>
      <c r="D31" s="9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5" t="s">
        <v>24</v>
      </c>
      <c r="B32" s="10"/>
      <c r="C32" s="10"/>
      <c r="D32" s="9"/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5" t="s">
        <v>30</v>
      </c>
      <c r="B33" s="8"/>
      <c r="C33" s="8"/>
      <c r="D33" s="9"/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5" t="s">
        <v>34</v>
      </c>
      <c r="B34" s="8">
        <v>117100</v>
      </c>
      <c r="C34" s="8">
        <v>0</v>
      </c>
      <c r="D34" s="9">
        <f t="shared" si="2"/>
        <v>0</v>
      </c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5" t="s">
        <v>37</v>
      </c>
      <c r="B35" s="8"/>
      <c r="C35" s="8"/>
      <c r="D35" s="9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5" t="s">
        <v>31</v>
      </c>
      <c r="B36" s="8">
        <v>500000</v>
      </c>
      <c r="C36" s="13">
        <v>178212.92</v>
      </c>
      <c r="D36" s="9">
        <f t="shared" si="2"/>
        <v>35.642584000000006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5" t="s">
        <v>25</v>
      </c>
      <c r="B37" s="8"/>
      <c r="C37" s="13"/>
      <c r="D37" s="9"/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5" t="s">
        <v>22</v>
      </c>
      <c r="B38" s="8"/>
      <c r="C38" s="8"/>
      <c r="D38" s="9"/>
      <c r="E38" s="7"/>
      <c r="F38" s="4"/>
      <c r="G38" s="4"/>
      <c r="H38" s="4"/>
      <c r="I38" s="4"/>
      <c r="J38" s="4"/>
      <c r="K38" s="4"/>
      <c r="L38" s="4"/>
    </row>
    <row r="39" spans="1:12" x14ac:dyDescent="0.25">
      <c r="A39" s="26" t="s">
        <v>7</v>
      </c>
      <c r="B39" s="12">
        <f>SUM(B22:B38)</f>
        <v>3497640</v>
      </c>
      <c r="C39" s="12">
        <f>SUM(C22:C38)</f>
        <v>786779.45000000007</v>
      </c>
      <c r="D39" s="9">
        <f t="shared" si="2"/>
        <v>22.494580631511536</v>
      </c>
      <c r="E39" s="7"/>
      <c r="F39" s="4"/>
      <c r="G39" s="4"/>
      <c r="H39" s="4"/>
      <c r="I39" s="4"/>
      <c r="J39" s="4"/>
      <c r="K39" s="4"/>
      <c r="L39" s="4"/>
    </row>
    <row r="40" spans="1:12" s="2" customFormat="1" x14ac:dyDescent="0.25">
      <c r="A40" s="27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18"/>
      <c r="C41" s="18"/>
      <c r="D41" s="19"/>
      <c r="E41" s="7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20"/>
      <c r="C42" s="20"/>
      <c r="D42" s="21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22"/>
      <c r="C43" s="22"/>
      <c r="D43" s="23"/>
      <c r="E43" s="7"/>
      <c r="F43" s="4"/>
      <c r="G43" s="4"/>
      <c r="H43" s="4"/>
      <c r="I43" s="4"/>
      <c r="J43" s="4"/>
      <c r="K43" s="4"/>
      <c r="L43" s="4"/>
    </row>
    <row r="44" spans="1:12" x14ac:dyDescent="0.25">
      <c r="A44" s="4" t="s">
        <v>40</v>
      </c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s="1" customFormat="1" x14ac:dyDescent="0.2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28" t="s">
        <v>27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A47" s="28" t="s">
        <v>15</v>
      </c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</row>
    <row r="48" spans="1:12" x14ac:dyDescent="0.25"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2023-04-05T06:38:37Z</dcterms:modified>
</cp:coreProperties>
</file>