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0" i="1" l="1"/>
  <c r="D17" i="1" l="1"/>
  <c r="D18" i="1"/>
  <c r="D11" i="1"/>
  <c r="D12" i="1"/>
  <c r="D13" i="1"/>
  <c r="D15" i="1"/>
  <c r="D16" i="1"/>
  <c r="C39" i="1" l="1"/>
  <c r="B39" i="1"/>
  <c r="D36" i="1"/>
  <c r="D27" i="1"/>
  <c r="D29" i="1"/>
  <c r="D33" i="1"/>
  <c r="D38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<sst xmlns="http://schemas.openxmlformats.org/spreadsheetml/2006/main" count="42" uniqueCount="42">
  <si>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</si>
  <si>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</si>
  <si>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</si>
  <si>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</si>
  <si>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</si>
  <si>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</si>
  <si>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</si>
  <si>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</si>
  <si>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</si>
  <si>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</si>
  <si>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</si>
  <si>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</si>
  <si>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</si>
  <si>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</si>
  <si>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</si>
  <si>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</si>
  <si>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</si>
  <si>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</si>
  <si>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</si>
  <si>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</si>
  <si>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</si>
  <si>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</si>
  <si>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</si>
  <si>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</si>
  <si>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</si>
  <si>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</si>
  <si>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</si>
  <si>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</si>
  <si>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</si>
  <si>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</si>
  <si>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</si>
  <si>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01  октября  2022года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</si>
  <si>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</si>
  <si>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</si>
  <si>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</si>
  <si>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</si>
  <si>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</si>
  <si>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</si>
  <si>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</si>
  <si>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</si>
  <si>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</si>
  <si>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Глава сельского поселения                                         Ярмухаметов Ф.Т.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</si>
</sst>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K41" sqref="K41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6" t="s">
        <v>29</v>
      </c>
      <c r="B1" s="37"/>
      <c r="C1" s="37"/>
      <c r="D1" s="37"/>
      <c r="E1" s="31"/>
    </row>
    <row r="2" spans="1:11" s="2" customFormat="1" x14ac:dyDescent="0.25">
      <c r="A2" s="36" t="s">
        <v>30</v>
      </c>
      <c r="B2" s="37"/>
      <c r="C2" s="37"/>
      <c r="D2" s="37"/>
      <c r="E2" s="31"/>
    </row>
    <row r="3" spans="1:11" s="2" customFormat="1" x14ac:dyDescent="0.25">
      <c r="A3" s="36" t="s">
        <v>34</v>
      </c>
      <c r="B3" s="37"/>
      <c r="C3" s="37"/>
      <c r="D3" s="37"/>
      <c r="E3" s="31"/>
    </row>
    <row r="4" spans="1:11" s="2" customFormat="1" x14ac:dyDescent="0.25">
      <c r="A4" s="36" t="s">
        <v>31</v>
      </c>
      <c r="B4" s="37"/>
      <c r="C4" s="37"/>
      <c r="D4" s="37"/>
      <c r="E4" s="31"/>
    </row>
    <row r="5" spans="1:11" x14ac:dyDescent="0.25">
      <c r="B5" s="32"/>
      <c r="C5" s="32"/>
      <c r="D5" s="32"/>
      <c r="E5" s="3"/>
      <c r="F5" s="4"/>
      <c r="G5" s="4"/>
      <c r="H5" s="4"/>
      <c r="I5" s="4"/>
      <c r="J5" s="4"/>
      <c r="K5" s="4"/>
    </row>
    <row r="6" spans="1:11" x14ac:dyDescent="0.25">
      <c r="B6" s="33"/>
      <c r="C6" s="33"/>
      <c r="D6" s="33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4"/>
      <c r="C8" s="34"/>
      <c r="D8" s="35"/>
      <c r="E8" s="5"/>
      <c r="F8" s="4"/>
      <c r="G8" s="4"/>
      <c r="H8" s="4"/>
      <c r="I8" s="4"/>
      <c r="J8" s="4"/>
      <c r="K8" s="4"/>
    </row>
    <row r="9" spans="1:11" x14ac:dyDescent="0.25">
      <c r="A9" s="21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21" t="s">
        <v>10</v>
      </c>
      <c r="B10" s="8">
        <v>29100</v>
      </c>
      <c r="C10" s="10">
        <v>22985.49</v>
      </c>
      <c r="D10" s="9">
        <f t="shared" ref="D10:D23" si="0">C10/B10*100</f>
        <v>78.987938144329902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21" t="s">
        <v>16</v>
      </c>
      <c r="B11" s="8">
        <v>10000</v>
      </c>
      <c r="C11" s="8">
        <v>11165.8</v>
      </c>
      <c r="D11" s="9">
        <f t="shared" si="0"/>
        <v>111.65799999999999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22" t="s">
        <v>9</v>
      </c>
      <c r="B12" s="8">
        <v>30000</v>
      </c>
      <c r="C12" s="8">
        <v>258.48</v>
      </c>
      <c r="D12" s="9">
        <f t="shared" si="0"/>
        <v>0.86160000000000003</v>
      </c>
      <c r="E12" s="5"/>
      <c r="F12" s="4"/>
      <c r="G12" s="4"/>
      <c r="H12" s="4"/>
      <c r="I12" s="4"/>
      <c r="J12" s="4"/>
      <c r="K12" s="4"/>
    </row>
    <row r="13" spans="1:11" x14ac:dyDescent="0.25">
      <c r="A13" s="21" t="s">
        <v>17</v>
      </c>
      <c r="B13" s="8">
        <v>350800</v>
      </c>
      <c r="C13" s="11">
        <v>43350.95</v>
      </c>
      <c r="D13" s="9">
        <f t="shared" si="0"/>
        <v>12.357739452679589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21" t="s">
        <v>23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21" t="s">
        <v>5</v>
      </c>
      <c r="B15" s="8">
        <v>12000</v>
      </c>
      <c r="C15" s="8">
        <v>9100</v>
      </c>
      <c r="D15" s="9">
        <f t="shared" si="0"/>
        <v>75.833333333333329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3" t="s">
        <v>38</v>
      </c>
      <c r="B16" s="8">
        <v>2078500</v>
      </c>
      <c r="C16" s="8">
        <v>1915288</v>
      </c>
      <c r="D16" s="9">
        <f t="shared" si="0"/>
        <v>92.147606446956942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3" t="s">
        <v>19</v>
      </c>
      <c r="B17" s="8">
        <v>828950</v>
      </c>
      <c r="C17" s="8">
        <v>703950</v>
      </c>
      <c r="D17" s="9">
        <f t="shared" si="0"/>
        <v>84.920682791483202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3" t="s">
        <v>18</v>
      </c>
      <c r="B18" s="8">
        <v>39200</v>
      </c>
      <c r="C18" s="8">
        <v>31742</v>
      </c>
      <c r="D18" s="9">
        <f t="shared" si="0"/>
        <v>80.974489795918373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39</v>
      </c>
      <c r="B19" s="8">
        <v>0</v>
      </c>
      <c r="C19" s="8">
        <v>25021.67</v>
      </c>
      <c r="D19" s="9">
        <v>0</v>
      </c>
      <c r="E19" s="5"/>
      <c r="F19" s="4"/>
      <c r="G19" s="4"/>
      <c r="H19" s="4"/>
      <c r="I19" s="4"/>
      <c r="J19" s="4"/>
      <c r="K19" s="4"/>
    </row>
    <row r="20" spans="1:11" s="2" customFormat="1" ht="24.75" customHeight="1" x14ac:dyDescent="0.25">
      <c r="A20" s="14" t="s">
        <v>6</v>
      </c>
      <c r="B20" s="12">
        <f>SUM(B10:B19)</f>
        <v>3378550</v>
      </c>
      <c r="C20" s="12">
        <f>SUM(C10:C19)</f>
        <v>2762862.3899999997</v>
      </c>
      <c r="D20" s="9">
        <f t="shared" si="0"/>
        <v>81.776572494117289</v>
      </c>
      <c r="E20" s="5"/>
      <c r="F20" s="4"/>
      <c r="G20" s="4"/>
      <c r="H20" s="4"/>
      <c r="I20" s="4"/>
      <c r="J20" s="4"/>
      <c r="K20" s="4"/>
    </row>
    <row r="21" spans="1:11" x14ac:dyDescent="0.25"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2.5" x14ac:dyDescent="0.25">
      <c r="A22" s="16" t="s">
        <v>11</v>
      </c>
      <c r="B22" s="8">
        <v>730401</v>
      </c>
      <c r="C22" s="8">
        <v>687520.73</v>
      </c>
      <c r="D22" s="9">
        <f t="shared" ref="D22" si="1">C22/B22*100</f>
        <v>94.129215321446708</v>
      </c>
      <c r="E22" s="5"/>
      <c r="F22" s="4"/>
      <c r="G22" s="4"/>
      <c r="H22" s="4"/>
      <c r="I22" s="4"/>
      <c r="J22" s="4"/>
      <c r="K22" s="4"/>
    </row>
    <row r="23" spans="1:11" ht="45" x14ac:dyDescent="0.25">
      <c r="A23" s="16" t="s">
        <v>24</v>
      </c>
      <c r="B23" s="8">
        <v>1515252.3</v>
      </c>
      <c r="C23" s="8">
        <v>1203123.8</v>
      </c>
      <c r="D23" s="9">
        <f t="shared" si="0"/>
        <v>79.400889211651418</v>
      </c>
      <c r="E23" s="5"/>
      <c r="F23" s="4"/>
      <c r="G23" s="4"/>
      <c r="H23" s="4"/>
      <c r="I23" s="4"/>
      <c r="J23" s="4"/>
      <c r="K23" s="4"/>
    </row>
    <row r="24" spans="1:11" s="2" customFormat="1" x14ac:dyDescent="0.25">
      <c r="A24" s="16" t="s">
        <v>35</v>
      </c>
      <c r="B24" s="8"/>
      <c r="C24" s="8"/>
      <c r="D24" s="9"/>
      <c r="E24" s="5"/>
      <c r="F24" s="4"/>
      <c r="G24" s="4"/>
      <c r="H24" s="4"/>
      <c r="I24" s="4"/>
      <c r="J24" s="4"/>
      <c r="K24" s="4"/>
    </row>
    <row r="25" spans="1:11" x14ac:dyDescent="0.25">
      <c r="A25" s="16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</row>
    <row r="26" spans="1:11" x14ac:dyDescent="0.25">
      <c r="A26" s="16" t="s">
        <v>13</v>
      </c>
      <c r="B26" s="8">
        <v>39200</v>
      </c>
      <c r="C26" s="8">
        <v>14120.08</v>
      </c>
      <c r="D26" s="9">
        <f t="shared" ref="D26:D39" si="2">C26/B26*100</f>
        <v>36.020612244897961</v>
      </c>
      <c r="E26" s="7"/>
      <c r="F26" s="4"/>
      <c r="G26" s="4"/>
      <c r="H26" s="4"/>
      <c r="I26" s="4"/>
      <c r="J26" s="4"/>
      <c r="K26" s="4"/>
    </row>
    <row r="27" spans="1:11" s="2" customFormat="1" ht="22.5" x14ac:dyDescent="0.25">
      <c r="A27" s="15" t="s">
        <v>20</v>
      </c>
      <c r="D27" s="9">
        <f>C28/B28*100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21</v>
      </c>
      <c r="B28" s="8">
        <v>122900</v>
      </c>
      <c r="C28" s="8">
        <v>0</v>
      </c>
      <c r="D28" s="9">
        <v>0</v>
      </c>
      <c r="E28" s="7"/>
      <c r="F28" s="4"/>
      <c r="G28" s="4"/>
      <c r="H28" s="4"/>
      <c r="I28" s="4"/>
      <c r="J28" s="4"/>
      <c r="K28" s="4"/>
    </row>
    <row r="29" spans="1:11" s="2" customFormat="1" x14ac:dyDescent="0.25">
      <c r="A29" s="16" t="s">
        <v>14</v>
      </c>
      <c r="B29" s="24">
        <v>211900</v>
      </c>
      <c r="C29" s="24">
        <v>195449.66</v>
      </c>
      <c r="D29" s="9">
        <f t="shared" si="2"/>
        <v>92.236743747050497</v>
      </c>
      <c r="E29" s="7"/>
      <c r="F29" s="4"/>
      <c r="G29" s="4"/>
      <c r="H29" s="4"/>
      <c r="I29" s="4"/>
      <c r="J29" s="4"/>
      <c r="K29" s="4"/>
    </row>
    <row r="30" spans="1:11" s="2" customFormat="1" x14ac:dyDescent="0.25">
      <c r="A30" s="16" t="s">
        <v>36</v>
      </c>
      <c r="B30" s="24">
        <v>80000</v>
      </c>
      <c r="C30" s="24">
        <v>0</v>
      </c>
      <c r="D30" s="9"/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27</v>
      </c>
      <c r="B31" s="8">
        <v>30040</v>
      </c>
      <c r="C31" s="8">
        <v>0</v>
      </c>
      <c r="D31" s="9"/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6" t="s">
        <v>25</v>
      </c>
      <c r="B32" s="10"/>
      <c r="C32" s="10"/>
      <c r="D32" s="9">
        <v>0</v>
      </c>
      <c r="E32" s="7"/>
      <c r="F32" s="4"/>
      <c r="G32" s="4"/>
      <c r="H32" s="4"/>
      <c r="I32" s="4"/>
      <c r="J32" s="4"/>
      <c r="K32" s="4"/>
    </row>
    <row r="33" spans="1:11" x14ac:dyDescent="0.25">
      <c r="A33" s="16" t="s">
        <v>32</v>
      </c>
      <c r="B33" s="8">
        <v>400000</v>
      </c>
      <c r="C33" s="8">
        <v>231645.37</v>
      </c>
      <c r="D33" s="9">
        <f t="shared" si="2"/>
        <v>57.911342499999996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37</v>
      </c>
      <c r="B34" s="8"/>
      <c r="C34" s="8"/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6" t="s">
        <v>40</v>
      </c>
      <c r="B35" s="8">
        <v>15896.7</v>
      </c>
      <c r="C35" s="8">
        <v>15896.7</v>
      </c>
      <c r="D35" s="9"/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33</v>
      </c>
      <c r="B36" s="8">
        <v>100000</v>
      </c>
      <c r="C36" s="13">
        <v>0</v>
      </c>
      <c r="D36" s="9">
        <f t="shared" si="2"/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26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22</v>
      </c>
      <c r="B38" s="8">
        <v>29960</v>
      </c>
      <c r="C38" s="8">
        <v>28960</v>
      </c>
      <c r="D38" s="9">
        <f t="shared" si="2"/>
        <v>96.662216288384514</v>
      </c>
      <c r="E38" s="7"/>
      <c r="F38" s="4"/>
      <c r="G38" s="4"/>
      <c r="H38" s="4"/>
      <c r="I38" s="4"/>
      <c r="J38" s="4"/>
      <c r="K38" s="4"/>
    </row>
    <row r="39" spans="1:11" x14ac:dyDescent="0.25">
      <c r="A39" s="18" t="s">
        <v>7</v>
      </c>
      <c r="B39" s="12">
        <f>SUM(B22:B38)</f>
        <v>3278550</v>
      </c>
      <c r="C39" s="12">
        <f>SUM(C22:C38)</f>
        <v>2376716.3400000003</v>
      </c>
      <c r="D39" s="9">
        <f t="shared" si="2"/>
        <v>72.492911195498024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19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B41" s="25"/>
      <c r="C41" s="25"/>
      <c r="D41" s="26"/>
      <c r="E41" s="7"/>
      <c r="F41" s="4"/>
      <c r="G41" s="4"/>
      <c r="H41" s="4"/>
      <c r="I41" s="4"/>
      <c r="J41" s="4"/>
      <c r="K41" s="4"/>
    </row>
    <row r="42" spans="1:11" x14ac:dyDescent="0.25">
      <c r="B42" s="27"/>
      <c r="C42" s="27"/>
      <c r="D42" s="28"/>
      <c r="E42" s="7"/>
      <c r="F42" s="4"/>
      <c r="G42" s="4"/>
      <c r="H42" s="4"/>
      <c r="I42" s="4"/>
      <c r="J42" s="4"/>
      <c r="K42" s="4"/>
    </row>
    <row r="43" spans="1:11" x14ac:dyDescent="0.25">
      <c r="B43" s="29"/>
      <c r="C43" s="29"/>
      <c r="D43" s="30"/>
      <c r="E43" s="7"/>
      <c r="F43" s="4"/>
      <c r="G43" s="4"/>
      <c r="H43" s="4"/>
      <c r="I43" s="4"/>
      <c r="J43" s="4"/>
      <c r="K43" s="4"/>
    </row>
    <row r="44" spans="1:11" x14ac:dyDescent="0.25">
      <c r="A44" s="2" t="s">
        <v>41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s="1" customFormat="1" x14ac:dyDescent="0.25">
      <c r="A45" s="2"/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A46" s="20" t="s">
        <v>28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20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2022-10-07T06:18:31Z</dcterms:modified>
</cp:coreProperties>
</file>