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15" i="1" l="1"/>
  <c r="B36" i="1" l="1"/>
  <c r="C21" i="1"/>
  <c r="B21" i="1" l="1"/>
  <c r="D10" i="1" l="1"/>
  <c r="D21" i="1" l="1"/>
  <c r="C36" i="1" l="1"/>
  <c r="D25" i="1" l="1"/>
  <c r="D27" i="1"/>
  <c r="D29" i="1"/>
  <c r="D30" i="1"/>
  <c r="D31" i="1"/>
  <c r="D35" i="1"/>
  <c r="D12" i="1"/>
  <c r="D14" i="1"/>
  <c r="D16" i="1"/>
  <c r="D20" i="1"/>
  <c r="D11" i="1" l="1"/>
  <c r="D23" i="1" l="1"/>
  <c r="D24" i="1"/>
  <c r="D36" i="1" l="1"/>
  <c r="B37" i="1" l="1"/>
</calcChain>
</file>

<file path=xl/sharedStrings.xml><?xml version="1.0" encoding="utf-8"?>
<sst xmlns="http://schemas.openxmlformats.org/spreadsheetml/2006/main" count="44" uniqueCount="44">
  <si>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</si>
  <si>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</si>
  <si>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</si>
  <si>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</si>
  <si>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</si>
  <si>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</si>
  <si>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</si>
  <si>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</si>
  <si>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</si>
  <si>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</si>
  <si>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</si>
  <si>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</si>
  <si>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</si>
  <si>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</si>
  <si>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</si>
  <si>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</si>
  <si>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</si>
  <si>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</si>
  <si>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</si>
  <si>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</si>
  <si>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</si>
  <si>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</si>
  <si>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</si>
  <si>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</si>
  <si>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</si>
  <si>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</si>
  <si>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</si>
  <si>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</si>
  <si>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</si>
  <si>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</si>
  <si>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</si>
  <si>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</si>
  <si>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ЗЕМЕЛЬНЫЙ НАЛОГ С ФИЗИЧЕСКИХ ЛИЦ</t>
  </si>
  <si>
    <t>Бюджет сельского поселения Яратовский сельсовет муниципального района Баймакский район Республики Башкортостан</t>
  </si>
  <si>
    <t>Ярмухаметов Ф.Т.</t>
  </si>
  <si>
    <t>Другие вопросы в области национальной экономики</t>
  </si>
  <si>
    <t>Обеспечение проведения выборов и референдумов</t>
  </si>
  <si>
    <t xml:space="preserve">Главы сельского поселения: </t>
  </si>
  <si>
    <t>Исп.Якупова Д.М.</t>
  </si>
  <si>
    <t>ДОХОДЫ ОТ ОКАЗАНИЯ ПЛАТНЫХ УСЛУГ</t>
  </si>
  <si>
    <t>ВУС</t>
  </si>
  <si>
    <t>НАЦИОНАЛЬНАЯ ЭКОНОМИКА</t>
  </si>
  <si>
    <t>мероприятия по благоустройству территорий населенных пунктов</t>
  </si>
  <si>
    <t>на 01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</si>
</sst>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3" fontId="5" fillId="2" borderId="2" xfId="2" applyFont="1" applyFill="1" applyBorder="1" applyAlignment="1">
      <alignment horizontal="right" vertical="center" wrapText="1" shrinkToFit="1"/>
    </xf>
    <xf numFmtId="4" fontId="5" fillId="2" borderId="2" xfId="0" applyNumberFormat="1" applyFont="1" applyFill="1" applyBorder="1" applyAlignment="1">
      <alignment vertical="center" shrinkToFit="1"/>
    </xf>
    <xf numFmtId="4" fontId="5" fillId="2" borderId="2" xfId="0" applyNumberFormat="1" applyFont="1" applyFill="1" applyBorder="1" applyAlignment="1">
      <alignment horizontal="center" vertical="center" shrinkToFit="1"/>
    </xf>
    <xf numFmtId="4" fontId="5" fillId="2" borderId="5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10" workbookViewId="0">
      <selection activeCell="G37" sqref="G37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8" x14ac:dyDescent="0.25">
      <c r="A1" s="25" t="s">
        <v>1</v>
      </c>
      <c r="B1" s="26"/>
      <c r="C1" s="26"/>
      <c r="D1" s="26"/>
      <c r="E1" s="19"/>
      <c r="F1" s="5"/>
      <c r="G1" s="5"/>
      <c r="H1" s="5"/>
    </row>
    <row r="2" spans="1:8" x14ac:dyDescent="0.25">
      <c r="A2" s="25" t="s">
        <v>2</v>
      </c>
      <c r="B2" s="26"/>
      <c r="C2" s="26"/>
      <c r="D2" s="26"/>
      <c r="E2" s="19"/>
      <c r="F2" s="5"/>
      <c r="G2" s="5"/>
      <c r="H2" s="5"/>
    </row>
    <row r="3" spans="1:8" x14ac:dyDescent="0.25">
      <c r="A3" s="25" t="s">
        <v>33</v>
      </c>
      <c r="B3" s="26"/>
      <c r="C3" s="26"/>
      <c r="D3" s="26"/>
      <c r="E3" s="19"/>
      <c r="F3" s="5"/>
      <c r="G3" s="5"/>
      <c r="H3" s="5"/>
    </row>
    <row r="4" spans="1:8" x14ac:dyDescent="0.25">
      <c r="A4" s="25" t="s">
        <v>43</v>
      </c>
      <c r="B4" s="26"/>
      <c r="C4" s="26"/>
      <c r="D4" s="26"/>
      <c r="E4" s="19"/>
      <c r="F4" s="5"/>
      <c r="G4" s="5"/>
      <c r="H4" s="5"/>
    </row>
    <row r="5" spans="1:8" x14ac:dyDescent="0.25">
      <c r="A5" s="25" t="s">
        <v>0</v>
      </c>
      <c r="B5" s="26"/>
      <c r="C5" s="26"/>
      <c r="D5" s="26"/>
      <c r="E5" s="19"/>
      <c r="F5" s="5"/>
      <c r="G5" s="5"/>
      <c r="H5" s="5"/>
    </row>
    <row r="6" spans="1:8" x14ac:dyDescent="0.25">
      <c r="A6" s="27" t="s">
        <v>3</v>
      </c>
      <c r="B6" s="28"/>
      <c r="C6" s="28"/>
      <c r="D6" s="28"/>
      <c r="E6" s="19"/>
      <c r="F6" s="5"/>
      <c r="G6" s="5"/>
      <c r="H6" s="5"/>
    </row>
    <row r="7" spans="1:8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  <c r="H7" s="5"/>
    </row>
    <row r="8" spans="1:8" ht="15.75" customHeight="1" x14ac:dyDescent="0.25">
      <c r="A8" s="29" t="s">
        <v>11</v>
      </c>
      <c r="B8" s="30"/>
      <c r="C8" s="30"/>
      <c r="D8" s="31"/>
      <c r="E8" s="7"/>
      <c r="F8" s="5"/>
      <c r="G8" s="5"/>
      <c r="H8" s="5"/>
    </row>
    <row r="9" spans="1:8" x14ac:dyDescent="0.25">
      <c r="A9" s="8" t="s">
        <v>8</v>
      </c>
      <c r="B9" s="9">
        <v>0</v>
      </c>
      <c r="C9" s="9"/>
      <c r="D9" s="10">
        <v>0</v>
      </c>
      <c r="E9" s="7"/>
      <c r="F9" s="5"/>
      <c r="G9" s="5"/>
      <c r="H9" s="5"/>
    </row>
    <row r="10" spans="1:8" x14ac:dyDescent="0.25">
      <c r="A10" s="8" t="s">
        <v>18</v>
      </c>
      <c r="B10" s="9">
        <v>29100</v>
      </c>
      <c r="C10" s="9">
        <v>4642.3500000000004</v>
      </c>
      <c r="D10" s="10">
        <f>C10/B10*100</f>
        <v>15.953092783505157</v>
      </c>
      <c r="E10" s="7"/>
      <c r="F10" s="5"/>
      <c r="G10" s="5"/>
      <c r="H10" s="5"/>
    </row>
    <row r="11" spans="1:8" s="1" customFormat="1" x14ac:dyDescent="0.25">
      <c r="A11" s="11" t="s">
        <v>17</v>
      </c>
      <c r="B11" s="22">
        <v>30000</v>
      </c>
      <c r="C11" s="22">
        <v>1782.19</v>
      </c>
      <c r="D11" s="10">
        <f t="shared" ref="D11:D20" si="0">C11/B11*100</f>
        <v>5.9406333333333334</v>
      </c>
      <c r="E11" s="7"/>
      <c r="F11" s="5"/>
      <c r="G11" s="5"/>
      <c r="H11" s="5"/>
    </row>
    <row r="12" spans="1:8" x14ac:dyDescent="0.25">
      <c r="A12" s="8" t="s">
        <v>19</v>
      </c>
      <c r="B12" s="9">
        <v>350800</v>
      </c>
      <c r="C12" s="9">
        <v>19731.66</v>
      </c>
      <c r="D12" s="10">
        <f t="shared" si="0"/>
        <v>5.6247605473204105</v>
      </c>
      <c r="E12" s="7"/>
      <c r="F12" s="5"/>
      <c r="G12" s="5"/>
      <c r="H12" s="5"/>
    </row>
    <row r="13" spans="1:8" s="4" customFormat="1" x14ac:dyDescent="0.25">
      <c r="A13" s="8" t="s">
        <v>32</v>
      </c>
      <c r="B13" s="9">
        <v>0</v>
      </c>
      <c r="C13" s="9"/>
      <c r="D13" s="10">
        <v>0</v>
      </c>
      <c r="E13" s="7"/>
      <c r="F13" s="5"/>
      <c r="G13" s="5"/>
      <c r="H13" s="5"/>
    </row>
    <row r="14" spans="1:8" x14ac:dyDescent="0.25">
      <c r="A14" s="8" t="s">
        <v>9</v>
      </c>
      <c r="B14" s="9">
        <v>12000</v>
      </c>
      <c r="C14" s="9">
        <v>4200</v>
      </c>
      <c r="D14" s="10">
        <f t="shared" si="0"/>
        <v>35</v>
      </c>
      <c r="E14" s="7"/>
      <c r="F14" s="5"/>
      <c r="G14" s="5"/>
      <c r="H14" s="5"/>
    </row>
    <row r="15" spans="1:8" ht="21" customHeight="1" x14ac:dyDescent="0.25">
      <c r="A15" s="8" t="s">
        <v>39</v>
      </c>
      <c r="B15" s="9">
        <v>0</v>
      </c>
      <c r="C15" s="9">
        <v>25021.67</v>
      </c>
      <c r="D15" s="10" t="e">
        <f t="shared" si="0"/>
        <v>#DIV/0!</v>
      </c>
      <c r="E15" s="7"/>
      <c r="F15" s="5"/>
      <c r="G15" s="5"/>
      <c r="H15" s="5"/>
    </row>
    <row r="16" spans="1:8" s="4" customFormat="1" ht="21" customHeight="1" x14ac:dyDescent="0.25">
      <c r="A16" s="8" t="s">
        <v>28</v>
      </c>
      <c r="B16" s="9">
        <v>10000</v>
      </c>
      <c r="C16" s="9">
        <v>7985.8</v>
      </c>
      <c r="D16" s="10">
        <f t="shared" si="0"/>
        <v>79.858000000000004</v>
      </c>
      <c r="E16" s="7"/>
      <c r="F16" s="5"/>
      <c r="G16" s="5"/>
      <c r="H16" s="5"/>
    </row>
    <row r="17" spans="1:12" s="4" customFormat="1" ht="21" customHeight="1" x14ac:dyDescent="0.25">
      <c r="A17" s="8" t="s">
        <v>29</v>
      </c>
      <c r="B17" s="9">
        <v>0</v>
      </c>
      <c r="C17" s="9"/>
      <c r="D17" s="10">
        <v>0</v>
      </c>
      <c r="E17" s="7"/>
      <c r="F17" s="5"/>
      <c r="G17" s="5"/>
      <c r="H17" s="5"/>
    </row>
    <row r="18" spans="1:12" s="4" customFormat="1" ht="21" customHeight="1" x14ac:dyDescent="0.25">
      <c r="A18" s="8" t="s">
        <v>30</v>
      </c>
      <c r="B18" s="9">
        <v>0</v>
      </c>
      <c r="C18" s="9"/>
      <c r="D18" s="10">
        <v>0</v>
      </c>
      <c r="E18" s="7"/>
      <c r="F18" s="5"/>
      <c r="G18" s="5"/>
      <c r="H18" s="5"/>
    </row>
    <row r="19" spans="1:12" s="4" customFormat="1" ht="21" customHeight="1" x14ac:dyDescent="0.25">
      <c r="A19" s="8" t="s">
        <v>31</v>
      </c>
      <c r="B19" s="9"/>
      <c r="C19" s="9"/>
      <c r="D19" s="10">
        <v>0</v>
      </c>
      <c r="E19" s="7"/>
      <c r="F19" s="5"/>
      <c r="G19" s="5"/>
      <c r="H19" s="5"/>
    </row>
    <row r="20" spans="1:12" x14ac:dyDescent="0.25">
      <c r="A20" s="8" t="s">
        <v>10</v>
      </c>
      <c r="B20" s="23">
        <v>2826650</v>
      </c>
      <c r="C20" s="9">
        <v>733024</v>
      </c>
      <c r="D20" s="10">
        <f t="shared" si="0"/>
        <v>25.932605734703625</v>
      </c>
      <c r="E20" s="7"/>
      <c r="F20" s="5"/>
      <c r="G20" s="5"/>
      <c r="H20" s="5"/>
    </row>
    <row r="21" spans="1:12" x14ac:dyDescent="0.25">
      <c r="A21" s="6" t="s">
        <v>12</v>
      </c>
      <c r="B21" s="12">
        <f>SUM(B9:B20)</f>
        <v>3258550</v>
      </c>
      <c r="C21" s="12">
        <f>SUM(C9:C20)</f>
        <v>796387.67</v>
      </c>
      <c r="D21" s="10">
        <f>C21/B21*100</f>
        <v>24.439940157431987</v>
      </c>
      <c r="E21" s="7"/>
      <c r="F21" s="5"/>
      <c r="G21" s="5"/>
      <c r="H21" s="5"/>
    </row>
    <row r="22" spans="1:12" x14ac:dyDescent="0.25">
      <c r="A22" s="32" t="s">
        <v>14</v>
      </c>
      <c r="B22" s="32"/>
      <c r="C22" s="32"/>
      <c r="D22" s="32"/>
      <c r="E22" s="7"/>
      <c r="F22" s="5"/>
      <c r="G22" s="5"/>
      <c r="H22" s="5"/>
    </row>
    <row r="23" spans="1:12" ht="22.5" x14ac:dyDescent="0.25">
      <c r="A23" s="11" t="s">
        <v>20</v>
      </c>
      <c r="B23" s="10">
        <v>730401</v>
      </c>
      <c r="C23" s="9">
        <v>210054.58</v>
      </c>
      <c r="D23" s="10">
        <f>C23/B23*100</f>
        <v>28.758802356513748</v>
      </c>
      <c r="E23" s="13"/>
      <c r="F23" s="5"/>
      <c r="G23" s="5"/>
      <c r="H23" s="5"/>
    </row>
    <row r="24" spans="1:12" ht="33.75" x14ac:dyDescent="0.25">
      <c r="A24" s="11" t="s">
        <v>21</v>
      </c>
      <c r="B24" s="9">
        <v>1521149</v>
      </c>
      <c r="C24" s="9">
        <v>409132.96</v>
      </c>
      <c r="D24" s="10">
        <f>C24/B24*100</f>
        <v>26.896310617829023</v>
      </c>
      <c r="E24" s="13"/>
      <c r="F24" s="5"/>
      <c r="G24" s="5"/>
      <c r="H24" s="5"/>
    </row>
    <row r="25" spans="1:12" s="4" customFormat="1" x14ac:dyDescent="0.25">
      <c r="A25" s="8" t="s">
        <v>40</v>
      </c>
      <c r="B25" s="9">
        <v>39200</v>
      </c>
      <c r="C25" s="9">
        <v>4372.12</v>
      </c>
      <c r="D25" s="10">
        <f t="shared" ref="D25:D35" si="1">C25/B25*100</f>
        <v>11.153367346938776</v>
      </c>
      <c r="E25" s="13"/>
      <c r="F25" s="5"/>
      <c r="G25" s="5"/>
      <c r="H25" s="5"/>
    </row>
    <row r="26" spans="1:12" s="4" customFormat="1" x14ac:dyDescent="0.25">
      <c r="A26" s="11" t="s">
        <v>36</v>
      </c>
      <c r="B26" s="9">
        <v>0</v>
      </c>
      <c r="C26" s="9"/>
      <c r="D26" s="10">
        <v>0</v>
      </c>
      <c r="E26" s="13"/>
      <c r="F26" s="5"/>
      <c r="G26" s="5"/>
      <c r="H26" s="5"/>
    </row>
    <row r="27" spans="1:12" x14ac:dyDescent="0.25">
      <c r="A27" s="11" t="s">
        <v>22</v>
      </c>
      <c r="B27" s="9">
        <v>3000</v>
      </c>
      <c r="C27" s="9">
        <v>0</v>
      </c>
      <c r="D27" s="10">
        <f t="shared" si="1"/>
        <v>0</v>
      </c>
      <c r="E27" s="13"/>
      <c r="F27" s="5"/>
      <c r="G27" s="5"/>
      <c r="H27" s="5"/>
    </row>
    <row r="28" spans="1:12" x14ac:dyDescent="0.25">
      <c r="A28" s="11" t="s">
        <v>23</v>
      </c>
      <c r="B28" s="9"/>
      <c r="C28" s="9"/>
      <c r="D28" s="10">
        <v>0</v>
      </c>
      <c r="E28" s="13"/>
      <c r="F28" s="5"/>
      <c r="G28" s="5"/>
      <c r="H28" s="5"/>
    </row>
    <row r="29" spans="1:12" s="4" customFormat="1" x14ac:dyDescent="0.25">
      <c r="A29" s="11" t="s">
        <v>24</v>
      </c>
      <c r="B29" s="9">
        <v>291900</v>
      </c>
      <c r="C29" s="9">
        <v>79499.66</v>
      </c>
      <c r="D29" s="10">
        <f t="shared" si="1"/>
        <v>27.235238095238095</v>
      </c>
      <c r="E29" s="13"/>
      <c r="F29" s="5"/>
      <c r="G29" s="5"/>
      <c r="H29" s="5"/>
    </row>
    <row r="30" spans="1:12" s="4" customFormat="1" x14ac:dyDescent="0.25">
      <c r="A30" s="8" t="s">
        <v>25</v>
      </c>
      <c r="B30" s="9">
        <v>400000</v>
      </c>
      <c r="C30" s="9">
        <v>0</v>
      </c>
      <c r="D30" s="10">
        <f t="shared" si="1"/>
        <v>0</v>
      </c>
      <c r="E30" s="13"/>
      <c r="F30" s="5"/>
      <c r="G30" s="5"/>
      <c r="L30" s="4">
        <v>0</v>
      </c>
    </row>
    <row r="31" spans="1:12" x14ac:dyDescent="0.25">
      <c r="A31" s="11" t="s">
        <v>26</v>
      </c>
      <c r="B31" s="9">
        <v>100000</v>
      </c>
      <c r="C31" s="9">
        <v>0</v>
      </c>
      <c r="D31" s="10">
        <f t="shared" si="1"/>
        <v>0</v>
      </c>
      <c r="E31" s="13"/>
      <c r="F31" s="5"/>
      <c r="G31" s="5"/>
    </row>
    <row r="32" spans="1:12" s="4" customFormat="1" ht="22.5" x14ac:dyDescent="0.25">
      <c r="A32" s="11" t="s">
        <v>42</v>
      </c>
      <c r="B32" s="9">
        <v>25000</v>
      </c>
      <c r="C32" s="21">
        <v>0</v>
      </c>
      <c r="D32" s="10">
        <v>0</v>
      </c>
      <c r="E32" s="13"/>
      <c r="F32" s="5"/>
      <c r="G32" s="5"/>
    </row>
    <row r="33" spans="1:7" s="4" customFormat="1" x14ac:dyDescent="0.25">
      <c r="A33" s="8" t="s">
        <v>41</v>
      </c>
      <c r="B33" s="9">
        <v>122900</v>
      </c>
      <c r="C33" s="9">
        <v>0</v>
      </c>
      <c r="D33" s="10">
        <v>0</v>
      </c>
      <c r="E33" s="13"/>
      <c r="F33" s="5"/>
      <c r="G33" s="5"/>
    </row>
    <row r="34" spans="1:7" s="4" customFormat="1" x14ac:dyDescent="0.25">
      <c r="A34" s="8" t="s">
        <v>35</v>
      </c>
      <c r="B34" s="24"/>
      <c r="C34" s="23"/>
      <c r="D34" s="10">
        <v>0</v>
      </c>
      <c r="E34" s="13"/>
      <c r="F34" s="5"/>
      <c r="G34" s="5"/>
    </row>
    <row r="35" spans="1:7" s="4" customFormat="1" x14ac:dyDescent="0.25">
      <c r="A35" s="11" t="s">
        <v>13</v>
      </c>
      <c r="B35" s="9">
        <v>25000</v>
      </c>
      <c r="C35" s="20">
        <v>0</v>
      </c>
      <c r="D35" s="10">
        <f t="shared" si="1"/>
        <v>0</v>
      </c>
      <c r="E35" s="13"/>
      <c r="F35" s="5"/>
      <c r="G35" s="5"/>
    </row>
    <row r="36" spans="1:7" x14ac:dyDescent="0.25">
      <c r="A36" s="14" t="s">
        <v>15</v>
      </c>
      <c r="B36" s="12">
        <f>SUM(B23:B35)</f>
        <v>3258550</v>
      </c>
      <c r="C36" s="12">
        <f>SUM(C23:C35)</f>
        <v>703059.32000000007</v>
      </c>
      <c r="D36" s="15">
        <f>C36/B36*100</f>
        <v>21.575833422841452</v>
      </c>
      <c r="E36" s="13"/>
      <c r="F36" s="5"/>
      <c r="G36" s="5"/>
    </row>
    <row r="37" spans="1:7" x14ac:dyDescent="0.25">
      <c r="A37" s="16" t="s">
        <v>16</v>
      </c>
      <c r="B37" s="17">
        <f>B21-B36</f>
        <v>0</v>
      </c>
      <c r="C37" s="17">
        <v>0</v>
      </c>
      <c r="D37" s="18"/>
      <c r="E37" s="13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s="1" customFormat="1" x14ac:dyDescent="0.25">
      <c r="A39" s="5"/>
      <c r="B39" s="5"/>
      <c r="C39" s="5"/>
      <c r="D39" s="5"/>
      <c r="E39" s="5"/>
      <c r="F39" s="5"/>
    </row>
    <row r="40" spans="1:7" x14ac:dyDescent="0.25">
      <c r="A40" s="4" t="s">
        <v>37</v>
      </c>
      <c r="B40" s="2"/>
      <c r="C40" s="4" t="s">
        <v>34</v>
      </c>
      <c r="D40" s="2"/>
    </row>
    <row r="41" spans="1:7" x14ac:dyDescent="0.25">
      <c r="A41" s="2"/>
      <c r="B41" s="2"/>
      <c r="C41" s="2"/>
      <c r="D41" s="2"/>
    </row>
    <row r="43" spans="1:7" x14ac:dyDescent="0.25">
      <c r="A43" s="3" t="s">
        <v>38</v>
      </c>
      <c r="B43" s="2"/>
      <c r="C43" s="2"/>
      <c r="D43" s="2"/>
    </row>
    <row r="44" spans="1:7" x14ac:dyDescent="0.25">
      <c r="A44" s="3" t="s">
        <v>27</v>
      </c>
      <c r="B44" s="2"/>
      <c r="C44" s="2"/>
      <c r="D44" s="2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2022-04-13T11:32:29Z</dcterms:modified>
</cp:coreProperties>
</file>