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C21" i="1" l="1"/>
  <c r="B21" i="1"/>
  <c r="D10" i="1" l="1"/>
  <c r="D9" i="1"/>
  <c r="D21" i="1" l="1"/>
  <c r="B36" i="1"/>
  <c r="C36" i="1" l="1"/>
  <c r="D25" i="1" l="1"/>
  <c r="D27" i="1"/>
  <c r="D29" i="1"/>
  <c r="D30" i="1"/>
  <c r="D31" i="1"/>
  <c r="D35" i="1"/>
  <c r="D12" i="1"/>
  <c r="D14" i="1"/>
  <c r="D16" i="1"/>
  <c r="D20" i="1"/>
  <c r="D11" i="1" l="1"/>
  <c r="D23" i="1" l="1"/>
  <c r="D24" i="1"/>
  <c r="D36" i="1" l="1"/>
  <c r="C37" i="1"/>
  <c r="B37" i="1" l="1"/>
</calcChain>
</file>

<file path=xl/sharedStrings.xml><?xml version="1.0" encoding="utf-8"?>
<sst xmlns="http://schemas.openxmlformats.org/spreadsheetml/2006/main" count="44" uniqueCount="43">
  <si>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</si>
  <si>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</si>
  <si>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</si>
  <si>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</si>
  <si>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</si>
  <si>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</si>
  <si>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</si>
  <si>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</si>
  <si>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</si>
  <si>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</si>
  <si>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</si>
  <si>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</si>
  <si>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</si>
  <si>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</si>
  <si>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</si>
  <si>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</si>
  <si>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</si>
  <si>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</si>
  <si>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</si>
  <si>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</si>
  <si>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</si>
  <si>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</si>
  <si>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</si>
  <si>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</si>
  <si>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</si>
  <si>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</si>
  <si>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</si>
  <si>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</si>
  <si>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</si>
  <si>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</si>
  <si>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</si>
  <si>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</si>
  <si>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</si>
  <si>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</si>
  <si>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ЗЕМЕЛЬНЫЙ НАЛОГ С ФИЗИЧЕСКИХ ЛИЦ</t>
  </si>
  <si>
    <t>Обеспечение пожарной безопасности</t>
  </si>
  <si>
    <t>Бюджет сельского поселения Яратовский сельсовет муниципального района Баймакский район Республики Башкортостан</t>
  </si>
  <si>
    <t>Ярмухаметов Ф.Т.</t>
  </si>
  <si>
    <t>Другие вопросы в области национальной экономики</t>
  </si>
  <si>
    <t>Обеспечение проведения выборов и референдумов</t>
  </si>
  <si>
    <t xml:space="preserve">Главы сельского поселения: </t>
  </si>
  <si>
    <t>Исп.Якупова Д.М.</t>
  </si>
  <si>
    <t>на 01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</si>
</sst>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3" fontId="5" fillId="2" borderId="2" xfId="2" applyFont="1" applyFill="1" applyBorder="1" applyAlignment="1">
      <alignment horizontal="right" vertical="center" wrapText="1" shrinkToFit="1"/>
    </xf>
    <xf numFmtId="4" fontId="5" fillId="2" borderId="5" xfId="0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vertical="center" shrinkToFit="1"/>
    </xf>
    <xf numFmtId="4" fontId="5" fillId="2" borderId="2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22" workbookViewId="0">
      <selection activeCell="E36" sqref="E36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5" t="s">
        <v>1</v>
      </c>
      <c r="B1" s="26"/>
      <c r="C1" s="26"/>
      <c r="D1" s="26"/>
      <c r="E1" s="19"/>
      <c r="F1" s="5"/>
      <c r="G1" s="5"/>
    </row>
    <row r="2" spans="1:7" x14ac:dyDescent="0.25">
      <c r="A2" s="25" t="s">
        <v>2</v>
      </c>
      <c r="B2" s="26"/>
      <c r="C2" s="26"/>
      <c r="D2" s="26"/>
      <c r="E2" s="19"/>
      <c r="F2" s="5"/>
      <c r="G2" s="5"/>
    </row>
    <row r="3" spans="1:7" x14ac:dyDescent="0.25">
      <c r="A3" s="25" t="s">
        <v>36</v>
      </c>
      <c r="B3" s="26"/>
      <c r="C3" s="26"/>
      <c r="D3" s="26"/>
      <c r="E3" s="19"/>
      <c r="F3" s="5"/>
      <c r="G3" s="5"/>
    </row>
    <row r="4" spans="1:7" x14ac:dyDescent="0.25">
      <c r="A4" s="25" t="s">
        <v>42</v>
      </c>
      <c r="B4" s="26"/>
      <c r="C4" s="26"/>
      <c r="D4" s="26"/>
      <c r="E4" s="19"/>
      <c r="F4" s="5"/>
      <c r="G4" s="5"/>
    </row>
    <row r="5" spans="1:7" x14ac:dyDescent="0.25">
      <c r="A5" s="25" t="s">
        <v>0</v>
      </c>
      <c r="B5" s="26"/>
      <c r="C5" s="26"/>
      <c r="D5" s="26"/>
      <c r="E5" s="19"/>
      <c r="F5" s="5"/>
      <c r="G5" s="5"/>
    </row>
    <row r="6" spans="1:7" x14ac:dyDescent="0.25">
      <c r="A6" s="27" t="s">
        <v>3</v>
      </c>
      <c r="B6" s="28"/>
      <c r="C6" s="28"/>
      <c r="D6" s="28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9" t="s">
        <v>11</v>
      </c>
      <c r="B8" s="30"/>
      <c r="C8" s="30"/>
      <c r="D8" s="31"/>
      <c r="E8" s="7"/>
      <c r="F8" s="5"/>
      <c r="G8" s="5"/>
    </row>
    <row r="9" spans="1:7" x14ac:dyDescent="0.25">
      <c r="A9" s="8" t="s">
        <v>8</v>
      </c>
      <c r="B9" s="9">
        <v>0</v>
      </c>
      <c r="C9" s="9">
        <v>0</v>
      </c>
      <c r="D9" s="10" t="e">
        <f>C9/B9*100</f>
        <v>#DIV/0!</v>
      </c>
      <c r="E9" s="7"/>
      <c r="F9" s="5"/>
      <c r="G9" s="5"/>
    </row>
    <row r="10" spans="1:7" x14ac:dyDescent="0.25">
      <c r="A10" s="8" t="s">
        <v>18</v>
      </c>
      <c r="B10" s="9">
        <v>24000</v>
      </c>
      <c r="C10" s="9">
        <v>25084.62</v>
      </c>
      <c r="D10" s="10">
        <f>C10/B10*100</f>
        <v>104.51925</v>
      </c>
      <c r="E10" s="7"/>
      <c r="F10" s="5"/>
      <c r="G10" s="5"/>
    </row>
    <row r="11" spans="1:7" s="1" customFormat="1" x14ac:dyDescent="0.25">
      <c r="A11" s="11" t="s">
        <v>17</v>
      </c>
      <c r="B11" s="23">
        <v>26700</v>
      </c>
      <c r="C11" s="23">
        <v>18360.27</v>
      </c>
      <c r="D11" s="10">
        <f t="shared" ref="D11:D20" si="0">C11/B11*100</f>
        <v>68.765056179775286</v>
      </c>
      <c r="E11" s="7"/>
      <c r="F11" s="5"/>
      <c r="G11" s="5"/>
    </row>
    <row r="12" spans="1:7" x14ac:dyDescent="0.25">
      <c r="A12" s="8" t="s">
        <v>19</v>
      </c>
      <c r="B12" s="9">
        <v>321500</v>
      </c>
      <c r="C12" s="9">
        <v>268458.46000000002</v>
      </c>
      <c r="D12" s="10">
        <f t="shared" si="0"/>
        <v>83.501853810264393</v>
      </c>
      <c r="E12" s="7"/>
      <c r="F12" s="5"/>
      <c r="G12" s="5"/>
    </row>
    <row r="13" spans="1:7" s="4" customFormat="1" x14ac:dyDescent="0.25">
      <c r="A13" s="8" t="s">
        <v>34</v>
      </c>
      <c r="B13" s="9">
        <v>0</v>
      </c>
      <c r="C13" s="9">
        <v>0</v>
      </c>
      <c r="D13" s="10">
        <v>0</v>
      </c>
      <c r="E13" s="7"/>
      <c r="F13" s="5"/>
      <c r="G13" s="5"/>
    </row>
    <row r="14" spans="1:7" x14ac:dyDescent="0.25">
      <c r="A14" s="8" t="s">
        <v>9</v>
      </c>
      <c r="B14" s="9">
        <v>7000</v>
      </c>
      <c r="C14" s="9">
        <v>13700</v>
      </c>
      <c r="D14" s="10">
        <f t="shared" si="0"/>
        <v>195.71428571428569</v>
      </c>
      <c r="E14" s="7"/>
      <c r="F14" s="5"/>
      <c r="G14" s="5"/>
    </row>
    <row r="15" spans="1:7" ht="21" customHeight="1" x14ac:dyDescent="0.25">
      <c r="A15" s="8" t="s">
        <v>30</v>
      </c>
      <c r="B15" s="9"/>
      <c r="C15" s="9"/>
      <c r="D15" s="10">
        <v>0</v>
      </c>
      <c r="E15" s="7"/>
      <c r="F15" s="5"/>
      <c r="G15" s="5"/>
    </row>
    <row r="16" spans="1:7" s="4" customFormat="1" ht="21" customHeight="1" x14ac:dyDescent="0.25">
      <c r="A16" s="8" t="s">
        <v>29</v>
      </c>
      <c r="B16" s="9">
        <v>10000</v>
      </c>
      <c r="C16" s="9">
        <v>8462.3799999999992</v>
      </c>
      <c r="D16" s="10">
        <f t="shared" si="0"/>
        <v>84.623799999999989</v>
      </c>
      <c r="E16" s="7"/>
      <c r="F16" s="5"/>
      <c r="G16" s="5"/>
    </row>
    <row r="17" spans="1:7" s="4" customFormat="1" ht="21" customHeight="1" x14ac:dyDescent="0.25">
      <c r="A17" s="8" t="s">
        <v>31</v>
      </c>
      <c r="B17" s="9">
        <v>0</v>
      </c>
      <c r="C17" s="9"/>
      <c r="D17" s="10">
        <v>0</v>
      </c>
      <c r="E17" s="7"/>
      <c r="F17" s="5"/>
      <c r="G17" s="5"/>
    </row>
    <row r="18" spans="1:7" s="4" customFormat="1" ht="21" customHeight="1" x14ac:dyDescent="0.25">
      <c r="A18" s="8" t="s">
        <v>32</v>
      </c>
      <c r="B18" s="9">
        <v>0</v>
      </c>
      <c r="C18" s="9"/>
      <c r="D18" s="10">
        <v>0</v>
      </c>
      <c r="E18" s="7"/>
      <c r="F18" s="5"/>
      <c r="G18" s="5"/>
    </row>
    <row r="19" spans="1:7" s="4" customFormat="1" ht="21" customHeight="1" x14ac:dyDescent="0.25">
      <c r="A19" s="8" t="s">
        <v>33</v>
      </c>
      <c r="B19" s="9"/>
      <c r="C19" s="9">
        <v>93074.31</v>
      </c>
      <c r="D19" s="10">
        <v>0</v>
      </c>
      <c r="E19" s="7"/>
      <c r="F19" s="5"/>
      <c r="G19" s="5"/>
    </row>
    <row r="20" spans="1:7" x14ac:dyDescent="0.25">
      <c r="A20" s="8" t="s">
        <v>10</v>
      </c>
      <c r="B20" s="24">
        <v>3172313</v>
      </c>
      <c r="C20" s="9">
        <v>2918813</v>
      </c>
      <c r="D20" s="10">
        <f t="shared" si="0"/>
        <v>92.008985241998502</v>
      </c>
      <c r="E20" s="7"/>
      <c r="F20" s="5"/>
      <c r="G20" s="5"/>
    </row>
    <row r="21" spans="1:7" x14ac:dyDescent="0.25">
      <c r="A21" s="6" t="s">
        <v>12</v>
      </c>
      <c r="B21" s="12">
        <f>SUM(B9:B20)</f>
        <v>3561513</v>
      </c>
      <c r="C21" s="12">
        <f>SUM(C9:C20)</f>
        <v>3345953.04</v>
      </c>
      <c r="D21" s="10">
        <f>C21/B21*100</f>
        <v>93.947517248989413</v>
      </c>
      <c r="E21" s="7"/>
      <c r="F21" s="5"/>
      <c r="G21" s="5"/>
    </row>
    <row r="22" spans="1:7" x14ac:dyDescent="0.25">
      <c r="A22" s="32" t="s">
        <v>14</v>
      </c>
      <c r="B22" s="32"/>
      <c r="C22" s="32"/>
      <c r="D22" s="32"/>
      <c r="E22" s="7"/>
      <c r="F22" s="5"/>
      <c r="G22" s="5"/>
    </row>
    <row r="23" spans="1:7" ht="22.5" x14ac:dyDescent="0.25">
      <c r="A23" s="11" t="s">
        <v>20</v>
      </c>
      <c r="B23" s="10">
        <v>730400</v>
      </c>
      <c r="C23" s="9">
        <v>670218.18999999994</v>
      </c>
      <c r="D23" s="10">
        <f>C23/B23*100</f>
        <v>91.760431270536685</v>
      </c>
      <c r="E23" s="13"/>
      <c r="F23" s="5"/>
      <c r="G23" s="5"/>
    </row>
    <row r="24" spans="1:7" ht="33.75" x14ac:dyDescent="0.25">
      <c r="A24" s="11" t="s">
        <v>21</v>
      </c>
      <c r="B24" s="9">
        <v>1667258.59</v>
      </c>
      <c r="C24" s="9">
        <v>1368314.13</v>
      </c>
      <c r="D24" s="10">
        <f>C24/B24*100</f>
        <v>82.069700417617881</v>
      </c>
      <c r="E24" s="13"/>
      <c r="F24" s="5"/>
      <c r="G24" s="5"/>
    </row>
    <row r="25" spans="1:7" s="4" customFormat="1" x14ac:dyDescent="0.25">
      <c r="A25" s="8" t="s">
        <v>35</v>
      </c>
      <c r="B25" s="9">
        <v>36400</v>
      </c>
      <c r="C25" s="9">
        <v>24727.67</v>
      </c>
      <c r="D25" s="10">
        <f t="shared" ref="D25:D35" si="1">C25/B25*100</f>
        <v>67.93315934065933</v>
      </c>
      <c r="E25" s="13"/>
      <c r="F25" s="5"/>
      <c r="G25" s="5"/>
    </row>
    <row r="26" spans="1:7" s="4" customFormat="1" x14ac:dyDescent="0.25">
      <c r="A26" s="11" t="s">
        <v>39</v>
      </c>
      <c r="B26" s="9">
        <v>45406</v>
      </c>
      <c r="C26" s="9">
        <v>45406</v>
      </c>
      <c r="D26" s="10">
        <v>0</v>
      </c>
      <c r="E26" s="13"/>
      <c r="F26" s="5"/>
      <c r="G26" s="5"/>
    </row>
    <row r="27" spans="1:7" x14ac:dyDescent="0.25">
      <c r="A27" s="11" t="s">
        <v>22</v>
      </c>
      <c r="B27" s="9">
        <v>3000</v>
      </c>
      <c r="C27" s="9">
        <v>0</v>
      </c>
      <c r="D27" s="10">
        <f t="shared" si="1"/>
        <v>0</v>
      </c>
      <c r="E27" s="13"/>
      <c r="F27" s="5"/>
      <c r="G27" s="5"/>
    </row>
    <row r="28" spans="1:7" x14ac:dyDescent="0.25">
      <c r="A28" s="11" t="s">
        <v>23</v>
      </c>
      <c r="B28" s="9"/>
      <c r="C28" s="9"/>
      <c r="D28" s="10">
        <v>0</v>
      </c>
      <c r="E28" s="13"/>
      <c r="F28" s="5"/>
      <c r="G28" s="5"/>
    </row>
    <row r="29" spans="1:7" s="4" customFormat="1" x14ac:dyDescent="0.25">
      <c r="A29" s="11" t="s">
        <v>24</v>
      </c>
      <c r="B29" s="9">
        <v>211900</v>
      </c>
      <c r="C29" s="9">
        <v>142956</v>
      </c>
      <c r="D29" s="10">
        <f t="shared" si="1"/>
        <v>67.463898065125065</v>
      </c>
      <c r="E29" s="13"/>
      <c r="F29" s="5"/>
      <c r="G29" s="5"/>
    </row>
    <row r="30" spans="1:7" s="4" customFormat="1" x14ac:dyDescent="0.25">
      <c r="A30" s="8" t="s">
        <v>26</v>
      </c>
      <c r="B30" s="9">
        <v>637909</v>
      </c>
      <c r="C30" s="9">
        <v>489677.05</v>
      </c>
      <c r="D30" s="10">
        <f t="shared" si="1"/>
        <v>76.762837646121937</v>
      </c>
      <c r="E30" s="13"/>
      <c r="F30" s="5"/>
      <c r="G30" s="5"/>
    </row>
    <row r="31" spans="1:7" x14ac:dyDescent="0.25">
      <c r="A31" s="11" t="s">
        <v>27</v>
      </c>
      <c r="B31" s="9">
        <v>121728</v>
      </c>
      <c r="C31" s="9">
        <v>28128</v>
      </c>
      <c r="D31" s="10">
        <f t="shared" si="1"/>
        <v>23.107255520504733</v>
      </c>
      <c r="E31" s="13"/>
      <c r="F31" s="5"/>
      <c r="G31" s="5"/>
    </row>
    <row r="32" spans="1:7" s="4" customFormat="1" x14ac:dyDescent="0.25">
      <c r="A32" s="11" t="s">
        <v>25</v>
      </c>
      <c r="B32" s="9">
        <v>6500</v>
      </c>
      <c r="C32" s="21">
        <v>6500</v>
      </c>
      <c r="D32" s="10">
        <v>0</v>
      </c>
      <c r="E32" s="13"/>
      <c r="F32" s="5"/>
      <c r="G32" s="5"/>
    </row>
    <row r="33" spans="1:7" s="4" customFormat="1" x14ac:dyDescent="0.25">
      <c r="A33" s="8" t="s">
        <v>35</v>
      </c>
      <c r="B33" s="9">
        <v>274813</v>
      </c>
      <c r="C33" s="9">
        <v>274813</v>
      </c>
      <c r="D33" s="10">
        <v>0</v>
      </c>
      <c r="E33" s="13"/>
      <c r="F33" s="5"/>
      <c r="G33" s="5"/>
    </row>
    <row r="34" spans="1:7" s="4" customFormat="1" x14ac:dyDescent="0.25">
      <c r="A34" s="8" t="s">
        <v>38</v>
      </c>
      <c r="B34" s="22">
        <v>21596.13</v>
      </c>
      <c r="C34" s="9">
        <v>21596.13</v>
      </c>
      <c r="D34" s="10">
        <v>0</v>
      </c>
      <c r="E34" s="13"/>
      <c r="F34" s="5"/>
      <c r="G34" s="5"/>
    </row>
    <row r="35" spans="1:7" s="4" customFormat="1" x14ac:dyDescent="0.25">
      <c r="A35" s="11" t="s">
        <v>13</v>
      </c>
      <c r="B35" s="9">
        <v>20000</v>
      </c>
      <c r="C35" s="20"/>
      <c r="D35" s="10">
        <f t="shared" si="1"/>
        <v>0</v>
      </c>
      <c r="E35" s="13"/>
      <c r="F35" s="5"/>
      <c r="G35" s="5"/>
    </row>
    <row r="36" spans="1:7" x14ac:dyDescent="0.25">
      <c r="A36" s="14" t="s">
        <v>15</v>
      </c>
      <c r="B36" s="12">
        <f>SUM(B23:B35)</f>
        <v>3776910.7199999997</v>
      </c>
      <c r="C36" s="12">
        <f>SUM(C23:C35)</f>
        <v>3072336.1699999995</v>
      </c>
      <c r="D36" s="15">
        <f>C36/B36*100</f>
        <v>81.345215647564999</v>
      </c>
      <c r="E36" s="13"/>
      <c r="F36" s="5"/>
      <c r="G36" s="5"/>
    </row>
    <row r="37" spans="1:7" x14ac:dyDescent="0.25">
      <c r="A37" s="16" t="s">
        <v>16</v>
      </c>
      <c r="B37" s="17">
        <f>B21-B36</f>
        <v>-215397.71999999974</v>
      </c>
      <c r="C37" s="17">
        <f>C21-C36</f>
        <v>273616.87000000058</v>
      </c>
      <c r="D37" s="18"/>
      <c r="E37" s="13"/>
      <c r="F37" s="5"/>
      <c r="G37" s="5"/>
    </row>
    <row r="38" spans="1:7" x14ac:dyDescent="0.25">
      <c r="A38" s="5"/>
      <c r="B38" s="5"/>
      <c r="C38" s="5"/>
      <c r="D38" s="5"/>
      <c r="E38" s="5"/>
      <c r="F38" s="5"/>
      <c r="G38" s="5"/>
    </row>
    <row r="39" spans="1:7" s="1" customFormat="1" x14ac:dyDescent="0.25">
      <c r="A39" s="5"/>
      <c r="B39" s="5"/>
      <c r="C39" s="5"/>
      <c r="D39" s="5"/>
      <c r="E39" s="5"/>
      <c r="F39" s="5"/>
    </row>
    <row r="40" spans="1:7" x14ac:dyDescent="0.25">
      <c r="A40" s="4" t="s">
        <v>40</v>
      </c>
      <c r="B40" s="2"/>
      <c r="C40" s="4" t="s">
        <v>37</v>
      </c>
      <c r="D40" s="2"/>
    </row>
    <row r="41" spans="1:7" x14ac:dyDescent="0.25">
      <c r="A41" s="2"/>
      <c r="B41" s="2"/>
      <c r="C41" s="2"/>
      <c r="D41" s="2"/>
    </row>
    <row r="43" spans="1:7" x14ac:dyDescent="0.25">
      <c r="A43" s="3" t="s">
        <v>41</v>
      </c>
      <c r="B43" s="2"/>
      <c r="C43" s="2"/>
      <c r="D43" s="2"/>
    </row>
    <row r="44" spans="1:7" x14ac:dyDescent="0.25">
      <c r="A44" s="3" t="s">
        <v>28</v>
      </c>
      <c r="B44" s="2"/>
      <c r="C44" s="2"/>
      <c r="D44" s="2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2021-12-14T16:46:31Z</dcterms:modified>
</cp:coreProperties>
</file>