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10" i="1" l="1"/>
  <c r="D9" i="1"/>
  <c r="D21" i="1" l="1"/>
  <c r="B36" i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C37" i="1"/>
  <c r="B37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<sst xmlns="http://schemas.openxmlformats.org/spreadsheetml/2006/main" count="44" uniqueCount="43">
  <si>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</si>
  <si>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</si>
  <si>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</si>
  <si>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</si>
  <si>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</si>
  <si>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</si>
  <si>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</si>
  <si>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</si>
  <si>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</si>
  <si>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</si>
  <si>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</si>
  <si>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</si>
  <si>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</si>
  <si>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</si>
  <si>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</si>
  <si>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</si>
  <si>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</si>
  <si>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</si>
  <si>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</si>
  <si>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</si>
  <si>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</si>
  <si>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</si>
  <si>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</si>
  <si>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</si>
  <si>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</si>
  <si>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</si>
  <si>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</si>
  <si>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</si>
  <si>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</si>
  <si>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</si>
  <si>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</si>
  <si>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</si>
  <si>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</si>
  <si>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</si>
  <si>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</si>
  <si>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</si>
  <si>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</si>
  <si>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</si>
  <si>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</si>
  <si>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</si>
  <si>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</si>
  <si>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на 01 ноября 2021 года</t>
  </si>
  <si>
    <t>Исп.Якупова Д.М.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</si>
</sst>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shrinkToFi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0" workbookViewId="0">
      <selection activeCell="D35" sqref="D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36</v>
      </c>
      <c r="B3" s="25"/>
      <c r="C3" s="25"/>
      <c r="D3" s="25"/>
      <c r="E3" s="19"/>
      <c r="F3" s="5"/>
      <c r="G3" s="5"/>
    </row>
    <row r="4" spans="1:7" x14ac:dyDescent="0.25">
      <c r="A4" s="24" t="s">
        <v>41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v>0</v>
      </c>
      <c r="C9" s="9">
        <v>0</v>
      </c>
      <c r="D9" s="10" t="e">
        <f>C9/B9*100</f>
        <v>#DIV/0!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22668.71</v>
      </c>
      <c r="D10" s="10">
        <f>C10/B10*100</f>
        <v>94.452958333333328</v>
      </c>
      <c r="E10" s="7"/>
      <c r="F10" s="5"/>
      <c r="G10" s="5"/>
    </row>
    <row r="11" spans="1:7" s="1" customFormat="1" x14ac:dyDescent="0.25">
      <c r="A11" s="11" t="s">
        <v>17</v>
      </c>
      <c r="B11" s="23">
        <v>26700</v>
      </c>
      <c r="C11" s="23">
        <v>6532.39</v>
      </c>
      <c r="D11" s="10">
        <f t="shared" ref="D11:D20" si="0">C11/B11*100</f>
        <v>24.465880149812737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128844.28</v>
      </c>
      <c r="D12" s="10">
        <f t="shared" si="0"/>
        <v>40.075981337480556</v>
      </c>
      <c r="E12" s="7"/>
      <c r="F12" s="5"/>
      <c r="G12" s="5"/>
    </row>
    <row r="13" spans="1:7" s="4" customFormat="1" x14ac:dyDescent="0.25">
      <c r="A13" s="8" t="s">
        <v>34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11700</v>
      </c>
      <c r="D14" s="10">
        <f t="shared" si="0"/>
        <v>167.14285714285714</v>
      </c>
      <c r="E14" s="7"/>
      <c r="F14" s="5"/>
      <c r="G14" s="5"/>
    </row>
    <row r="15" spans="1:7" ht="21" customHeight="1" x14ac:dyDescent="0.25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8405.7000000000007</v>
      </c>
      <c r="D16" s="10">
        <f t="shared" si="0"/>
        <v>84.057000000000002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/>
      <c r="C19" s="9">
        <v>93074.31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32">
        <v>2902500</v>
      </c>
      <c r="C20" s="9">
        <v>2485500</v>
      </c>
      <c r="D20" s="10">
        <f t="shared" si="0"/>
        <v>85.633074935400515</v>
      </c>
      <c r="E20" s="7"/>
      <c r="F20" s="5"/>
      <c r="G20" s="5"/>
    </row>
    <row r="21" spans="1:7" x14ac:dyDescent="0.25">
      <c r="A21" s="6" t="s">
        <v>12</v>
      </c>
      <c r="B21" s="12">
        <f>SUM(B9:B20)</f>
        <v>3291700</v>
      </c>
      <c r="C21" s="12">
        <f>SUM(C9:C20)</f>
        <v>2756725.39</v>
      </c>
      <c r="D21" s="10">
        <f>C21/B21*100</f>
        <v>83.747771364340622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601286.40000000002</v>
      </c>
      <c r="D23" s="10">
        <f>C23/B23*100</f>
        <v>82.322891566265071</v>
      </c>
      <c r="E23" s="13"/>
      <c r="F23" s="5"/>
      <c r="G23" s="5"/>
    </row>
    <row r="24" spans="1:7" ht="33.75" x14ac:dyDescent="0.25">
      <c r="A24" s="11" t="s">
        <v>21</v>
      </c>
      <c r="B24" s="9">
        <v>1667258.59</v>
      </c>
      <c r="C24" s="9">
        <v>1274631.32</v>
      </c>
      <c r="D24" s="10">
        <f>C24/B24*100</f>
        <v>76.450727418354461</v>
      </c>
      <c r="E24" s="13"/>
      <c r="F24" s="5"/>
      <c r="G24" s="5"/>
    </row>
    <row r="25" spans="1:7" s="4" customFormat="1" x14ac:dyDescent="0.25">
      <c r="A25" s="8" t="s">
        <v>35</v>
      </c>
      <c r="B25" s="9">
        <v>36400</v>
      </c>
      <c r="C25" s="9">
        <v>15447.72</v>
      </c>
      <c r="D25" s="10">
        <f t="shared" ref="D25:D35" si="1">C25/B25*100</f>
        <v>42.438791208791201</v>
      </c>
      <c r="E25" s="13"/>
      <c r="F25" s="5"/>
      <c r="G25" s="5"/>
    </row>
    <row r="26" spans="1:7" s="4" customFormat="1" x14ac:dyDescent="0.25">
      <c r="A26" s="11" t="s">
        <v>39</v>
      </c>
      <c r="B26" s="9">
        <v>45406</v>
      </c>
      <c r="C26" s="9">
        <v>45406</v>
      </c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211900</v>
      </c>
      <c r="C29" s="9">
        <v>124860</v>
      </c>
      <c r="D29" s="10">
        <f t="shared" si="1"/>
        <v>58.924020764511567</v>
      </c>
      <c r="E29" s="13"/>
      <c r="F29" s="5"/>
      <c r="G29" s="5"/>
    </row>
    <row r="30" spans="1:7" s="4" customFormat="1" x14ac:dyDescent="0.25">
      <c r="A30" s="8" t="s">
        <v>26</v>
      </c>
      <c r="B30" s="9">
        <v>642909</v>
      </c>
      <c r="C30" s="9">
        <v>489677.05</v>
      </c>
      <c r="D30" s="10">
        <f t="shared" si="1"/>
        <v>76.165841511007002</v>
      </c>
      <c r="E30" s="13"/>
      <c r="F30" s="5"/>
      <c r="G30" s="5"/>
    </row>
    <row r="31" spans="1:7" x14ac:dyDescent="0.25">
      <c r="A31" s="11" t="s">
        <v>27</v>
      </c>
      <c r="B31" s="9">
        <v>121728</v>
      </c>
      <c r="C31" s="9">
        <v>28128</v>
      </c>
      <c r="D31" s="10">
        <f t="shared" si="1"/>
        <v>23.107255520504733</v>
      </c>
      <c r="E31" s="13"/>
      <c r="F31" s="5"/>
      <c r="G31" s="5"/>
    </row>
    <row r="32" spans="1:7" s="4" customFormat="1" x14ac:dyDescent="0.25">
      <c r="A32" s="11" t="s">
        <v>25</v>
      </c>
      <c r="B32" s="9">
        <v>6500</v>
      </c>
      <c r="C32" s="21">
        <v>6500</v>
      </c>
      <c r="D32" s="10">
        <v>0</v>
      </c>
      <c r="E32" s="13"/>
      <c r="F32" s="5"/>
      <c r="G32" s="5"/>
    </row>
    <row r="33" spans="1:7" s="4" customFormat="1" x14ac:dyDescent="0.25">
      <c r="A33" s="8" t="s">
        <v>35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38</v>
      </c>
      <c r="B34" s="22">
        <v>21596.13</v>
      </c>
      <c r="C34" s="9">
        <v>17996.13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/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3507097.7199999997</v>
      </c>
      <c r="C36" s="12">
        <f>SUM(C23:C35)</f>
        <v>2603932.62</v>
      </c>
      <c r="D36" s="15">
        <f>C36/B36*100</f>
        <v>74.247506853045437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-215397.71999999974</v>
      </c>
      <c r="C37" s="17">
        <f>C21-C36</f>
        <v>152792.77000000002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40</v>
      </c>
      <c r="B40" s="2"/>
      <c r="C40" s="4" t="s">
        <v>37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42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2021-11-11T03:33:19Z</dcterms:modified>
</cp:coreProperties>
</file>