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Яратовский с.с\Desktop\"/>
    </mc:Choice>
  </mc:AlternateContent>
  <xr:revisionPtr revIDLastSave="0" documentId="13_ncr:1_{72DC5C64-68B4-491A-AFA1-6FF0B8C90C2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Апрель" sheetId="1" r:id="rId1"/>
  </sheets>
  <calcPr calcId="191029"/>
</workbook>
</file>

<file path=xl/calcChain.xml><?xml version="1.0" encoding="utf-8"?>
<calcChain xmlns="http://schemas.openxmlformats.org/spreadsheetml/2006/main">
  <c r="B36" i="1" l="1"/>
  <c r="C36" i="1" l="1"/>
  <c r="D25" i="1" l="1"/>
  <c r="D27" i="1"/>
  <c r="D29" i="1"/>
  <c r="D30" i="1"/>
  <c r="D31" i="1"/>
  <c r="D35" i="1"/>
  <c r="D12" i="1"/>
  <c r="D14" i="1"/>
  <c r="D16" i="1"/>
  <c r="D20" i="1"/>
  <c r="D11" i="1" l="1"/>
  <c r="D10" i="1"/>
  <c r="C21" i="1"/>
  <c r="B21" i="1"/>
  <c r="D23" i="1" l="1"/>
  <c r="D24" i="1"/>
  <c r="D36" i="1" l="1"/>
  <c r="D21" i="1"/>
  <c r="C37" i="1"/>
  <c r="B37" i="1" l="1"/>
</calcChain>
</file>

<file path=xl/sharedStrings.xml><?xml version="1.0" encoding="utf-8"?>
<sst xmlns="http://schemas.openxmlformats.org/spreadsheetml/2006/main" count="44" uniqueCount="43">
  <si>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</si>
  <si>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</si>
  <si>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</si>
  <si>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</si>
  <si>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</si>
  <si>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</si>
  <si>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</si>
  <si>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</si>
  <si>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</si>
  <si>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</si>
  <si>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</si>
  <si>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</si>
  <si>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</si>
  <si>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</si>
  <si>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</si>
  <si>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</si>
  <si>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</si>
  <si>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</si>
  <si>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</si>
  <si>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</si>
  <si>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</si>
  <si>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</si>
  <si>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</si>
  <si>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</si>
  <si>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</si>
  <si>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</si>
  <si>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</si>
  <si>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</si>
  <si>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</si>
  <si>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</si>
  <si>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ДОХОДЫ ОТ СДАЧИ В АРЕНДУ</t>
  </si>
  <si>
    <t xml:space="preserve">ДОХОДЫ ОТ ОТ РЕАЛИЗАЦИИ </t>
  </si>
  <si>
    <t xml:space="preserve">ДОХОДЫ ОТ ОТ ПРОДАЖИ  ЗЕМЕЛЬНЫХ </t>
  </si>
  <si>
    <t>ДОХОДЫ ОТ ДЕНЕЖНЫХ ВЗЫСКАНИЙ</t>
  </si>
  <si>
    <t>Исп. Якупова Д.М.</t>
  </si>
  <si>
    <t>ЗЕМЕЛЬНЫЙ НАЛОГ С ФИЗИЧЕСКИХ ЛИЦ</t>
  </si>
  <si>
    <t>Обеспечение пожарной безопасности</t>
  </si>
  <si>
    <t>Бюджет сельского поселения Яратовский сельсовет муниципального района Баймакский район Республики Башкортостан</t>
  </si>
  <si>
    <t xml:space="preserve">И.О. главы сельского поселения: </t>
  </si>
  <si>
    <t>Ярмухаметов Ф.Т.</t>
  </si>
  <si>
    <t>Другие вопросы в области национальной экономики</t>
  </si>
  <si>
    <t>Обеспечение проведения выборов и референдумов</t>
  </si>
  <si>
    <t>на 01 июля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</si>
</sst>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2" borderId="0" xfId="0" applyFill="1"/>
    <xf numFmtId="0" fontId="4" fillId="2" borderId="2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2" xfId="0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right" vertical="center" shrinkToFit="1"/>
    </xf>
    <xf numFmtId="2" fontId="5" fillId="2" borderId="2" xfId="0" applyNumberFormat="1" applyFont="1" applyFill="1" applyBorder="1" applyAlignment="1">
      <alignment horizontal="right" vertical="center" shrinkToFit="1"/>
    </xf>
    <xf numFmtId="0" fontId="5" fillId="2" borderId="2" xfId="0" quotePrefix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right" vertical="center" shrinkToFit="1"/>
    </xf>
    <xf numFmtId="0" fontId="6" fillId="2" borderId="0" xfId="0" applyFont="1" applyFill="1"/>
    <xf numFmtId="0" fontId="7" fillId="2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right" vertical="center" shrinkToFit="1"/>
    </xf>
    <xf numFmtId="0" fontId="5" fillId="2" borderId="2" xfId="0" applyFont="1" applyFill="1" applyBorder="1"/>
    <xf numFmtId="4" fontId="5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/>
    <xf numFmtId="0" fontId="2" fillId="2" borderId="0" xfId="0" applyFont="1" applyFill="1"/>
    <xf numFmtId="2" fontId="5" fillId="2" borderId="2" xfId="1" applyNumberFormat="1" applyFont="1" applyFill="1" applyBorder="1" applyAlignment="1">
      <alignment horizontal="right" vertical="center" shrinkToFit="1"/>
    </xf>
    <xf numFmtId="43" fontId="5" fillId="2" borderId="2" xfId="2" applyFont="1" applyFill="1" applyBorder="1" applyAlignment="1">
      <alignment horizontal="right" vertical="center" wrapText="1" shrinkToFit="1"/>
    </xf>
    <xf numFmtId="4" fontId="5" fillId="2" borderId="2" xfId="0" applyNumberFormat="1" applyFont="1" applyFill="1" applyBorder="1" applyAlignment="1">
      <alignment horizontal="center" vertical="center" shrinkToFit="1"/>
    </xf>
    <xf numFmtId="4" fontId="5" fillId="2" borderId="5" xfId="0" applyNumberFormat="1" applyFont="1" applyFill="1" applyBorder="1" applyAlignment="1">
      <alignment horizontal="right" vertical="center" shrinkToFit="1"/>
    </xf>
    <xf numFmtId="49" fontId="1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49" fontId="1" fillId="2" borderId="0" xfId="0" applyNumberFormat="1" applyFont="1" applyFill="1" applyAlignment="1">
      <alignment horizontal="right" vertical="center" shrinkToFit="1"/>
    </xf>
    <xf numFmtId="0" fontId="2" fillId="2" borderId="0" xfId="0" applyFont="1" applyFill="1" applyAlignment="1">
      <alignment horizontal="right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</cellXfs>
  <cellStyles count="3">
    <cellStyle name="Денежный" xfId="1" builtinId="4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tabSelected="1" workbookViewId="0">
      <selection activeCell="A4" sqref="A4:D4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7" x14ac:dyDescent="0.25">
      <c r="A1" s="24" t="s">
        <v>1</v>
      </c>
      <c r="B1" s="25"/>
      <c r="C1" s="25"/>
      <c r="D1" s="25"/>
      <c r="E1" s="19"/>
      <c r="F1" s="5"/>
      <c r="G1" s="5"/>
    </row>
    <row r="2" spans="1:7" x14ac:dyDescent="0.25">
      <c r="A2" s="24" t="s">
        <v>2</v>
      </c>
      <c r="B2" s="25"/>
      <c r="C2" s="25"/>
      <c r="D2" s="25"/>
      <c r="E2" s="19"/>
      <c r="F2" s="5"/>
      <c r="G2" s="5"/>
    </row>
    <row r="3" spans="1:7" x14ac:dyDescent="0.25">
      <c r="A3" s="24" t="s">
        <v>37</v>
      </c>
      <c r="B3" s="25"/>
      <c r="C3" s="25"/>
      <c r="D3" s="25"/>
      <c r="E3" s="19"/>
      <c r="F3" s="5"/>
      <c r="G3" s="5"/>
    </row>
    <row r="4" spans="1:7" x14ac:dyDescent="0.25">
      <c r="A4" s="24" t="s">
        <v>42</v>
      </c>
      <c r="B4" s="25"/>
      <c r="C4" s="25"/>
      <c r="D4" s="25"/>
      <c r="E4" s="19"/>
      <c r="F4" s="5"/>
      <c r="G4" s="5"/>
    </row>
    <row r="5" spans="1:7" x14ac:dyDescent="0.25">
      <c r="A5" s="24" t="s">
        <v>0</v>
      </c>
      <c r="B5" s="25"/>
      <c r="C5" s="25"/>
      <c r="D5" s="25"/>
      <c r="E5" s="19"/>
      <c r="F5" s="5"/>
      <c r="G5" s="5"/>
    </row>
    <row r="6" spans="1:7" x14ac:dyDescent="0.25">
      <c r="A6" s="26" t="s">
        <v>3</v>
      </c>
      <c r="B6" s="27"/>
      <c r="C6" s="27"/>
      <c r="D6" s="27"/>
      <c r="E6" s="19"/>
      <c r="F6" s="5"/>
      <c r="G6" s="5"/>
    </row>
    <row r="7" spans="1:7" ht="30" customHeight="1" x14ac:dyDescent="0.25">
      <c r="A7" s="6" t="s">
        <v>4</v>
      </c>
      <c r="B7" s="6" t="s">
        <v>5</v>
      </c>
      <c r="C7" s="6" t="s">
        <v>6</v>
      </c>
      <c r="D7" s="6" t="s">
        <v>7</v>
      </c>
      <c r="E7" s="7"/>
      <c r="F7" s="5"/>
      <c r="G7" s="5"/>
    </row>
    <row r="8" spans="1:7" ht="15.75" customHeight="1" x14ac:dyDescent="0.25">
      <c r="A8" s="28" t="s">
        <v>11</v>
      </c>
      <c r="B8" s="29"/>
      <c r="C8" s="29"/>
      <c r="D8" s="30"/>
      <c r="E8" s="7"/>
      <c r="F8" s="5"/>
      <c r="G8" s="5"/>
    </row>
    <row r="9" spans="1:7" x14ac:dyDescent="0.25">
      <c r="A9" s="8" t="s">
        <v>8</v>
      </c>
      <c r="B9" s="9"/>
      <c r="C9" s="9"/>
      <c r="D9" s="10">
        <v>0</v>
      </c>
      <c r="E9" s="7"/>
      <c r="F9" s="5"/>
      <c r="G9" s="5"/>
    </row>
    <row r="10" spans="1:7" x14ac:dyDescent="0.25">
      <c r="A10" s="8" t="s">
        <v>18</v>
      </c>
      <c r="B10" s="9">
        <v>24000</v>
      </c>
      <c r="C10" s="9">
        <v>15337.02</v>
      </c>
      <c r="D10" s="10">
        <f t="shared" ref="D10:D20" si="0">C10/B10*100</f>
        <v>63.904250000000005</v>
      </c>
      <c r="E10" s="7"/>
      <c r="F10" s="5"/>
      <c r="G10" s="5"/>
    </row>
    <row r="11" spans="1:7" s="1" customFormat="1" x14ac:dyDescent="0.25">
      <c r="A11" s="11" t="s">
        <v>17</v>
      </c>
      <c r="B11" s="9">
        <v>26700</v>
      </c>
      <c r="C11" s="9">
        <v>4098.63</v>
      </c>
      <c r="D11" s="10">
        <f t="shared" si="0"/>
        <v>15.35067415730337</v>
      </c>
      <c r="E11" s="7"/>
      <c r="F11" s="5"/>
      <c r="G11" s="5"/>
    </row>
    <row r="12" spans="1:7" x14ac:dyDescent="0.25">
      <c r="A12" s="8" t="s">
        <v>19</v>
      </c>
      <c r="B12" s="9">
        <v>321500</v>
      </c>
      <c r="C12" s="9">
        <v>32414.28</v>
      </c>
      <c r="D12" s="10">
        <f t="shared" si="0"/>
        <v>10.082202177293935</v>
      </c>
      <c r="E12" s="7"/>
      <c r="F12" s="5"/>
      <c r="G12" s="5"/>
    </row>
    <row r="13" spans="1:7" s="4" customFormat="1" x14ac:dyDescent="0.25">
      <c r="A13" s="8" t="s">
        <v>35</v>
      </c>
      <c r="B13" s="9">
        <v>0</v>
      </c>
      <c r="C13" s="9">
        <v>0</v>
      </c>
      <c r="D13" s="10">
        <v>0</v>
      </c>
      <c r="E13" s="7"/>
      <c r="F13" s="5"/>
      <c r="G13" s="5"/>
    </row>
    <row r="14" spans="1:7" x14ac:dyDescent="0.25">
      <c r="A14" s="8" t="s">
        <v>9</v>
      </c>
      <c r="B14" s="9">
        <v>7000</v>
      </c>
      <c r="C14" s="9">
        <v>2900</v>
      </c>
      <c r="D14" s="10">
        <f t="shared" si="0"/>
        <v>41.428571428571431</v>
      </c>
      <c r="E14" s="7"/>
      <c r="F14" s="5"/>
      <c r="G14" s="5"/>
    </row>
    <row r="15" spans="1:7" ht="21" customHeight="1" x14ac:dyDescent="0.25">
      <c r="A15" s="8" t="s">
        <v>30</v>
      </c>
      <c r="B15" s="9"/>
      <c r="C15" s="9"/>
      <c r="D15" s="10">
        <v>0</v>
      </c>
      <c r="E15" s="7"/>
      <c r="F15" s="5"/>
      <c r="G15" s="5"/>
    </row>
    <row r="16" spans="1:7" s="4" customFormat="1" ht="21" customHeight="1" x14ac:dyDescent="0.25">
      <c r="A16" s="8" t="s">
        <v>29</v>
      </c>
      <c r="B16" s="9">
        <v>10000</v>
      </c>
      <c r="C16" s="9">
        <v>8405.7000000000007</v>
      </c>
      <c r="D16" s="10">
        <f t="shared" si="0"/>
        <v>84.057000000000002</v>
      </c>
      <c r="E16" s="7"/>
      <c r="F16" s="5"/>
      <c r="G16" s="5"/>
    </row>
    <row r="17" spans="1:7" s="4" customFormat="1" ht="21" customHeight="1" x14ac:dyDescent="0.25">
      <c r="A17" s="8" t="s">
        <v>31</v>
      </c>
      <c r="B17" s="9">
        <v>0</v>
      </c>
      <c r="C17" s="9"/>
      <c r="D17" s="10">
        <v>0</v>
      </c>
      <c r="E17" s="7"/>
      <c r="F17" s="5"/>
      <c r="G17" s="5"/>
    </row>
    <row r="18" spans="1:7" s="4" customFormat="1" ht="21" customHeight="1" x14ac:dyDescent="0.25">
      <c r="A18" s="8" t="s">
        <v>32</v>
      </c>
      <c r="B18" s="9">
        <v>0</v>
      </c>
      <c r="C18" s="9"/>
      <c r="D18" s="10">
        <v>0</v>
      </c>
      <c r="E18" s="7"/>
      <c r="F18" s="5"/>
      <c r="G18" s="5"/>
    </row>
    <row r="19" spans="1:7" s="4" customFormat="1" ht="21" customHeight="1" x14ac:dyDescent="0.25">
      <c r="A19" s="8" t="s">
        <v>33</v>
      </c>
      <c r="B19" s="9">
        <v>0</v>
      </c>
      <c r="C19" s="9">
        <v>80650.720000000001</v>
      </c>
      <c r="D19" s="10">
        <v>0</v>
      </c>
      <c r="E19" s="7"/>
      <c r="F19" s="5"/>
      <c r="G19" s="5"/>
    </row>
    <row r="20" spans="1:7" x14ac:dyDescent="0.25">
      <c r="A20" s="8" t="s">
        <v>10</v>
      </c>
      <c r="B20" s="22">
        <v>2812500</v>
      </c>
      <c r="C20" s="9">
        <v>1484833</v>
      </c>
      <c r="D20" s="10">
        <f t="shared" si="0"/>
        <v>52.794062222222223</v>
      </c>
      <c r="E20" s="7"/>
      <c r="F20" s="5"/>
      <c r="G20" s="5"/>
    </row>
    <row r="21" spans="1:7" x14ac:dyDescent="0.25">
      <c r="A21" s="6" t="s">
        <v>12</v>
      </c>
      <c r="B21" s="12">
        <f>SUM(B9:B20)</f>
        <v>3201700</v>
      </c>
      <c r="C21" s="12">
        <f>SUM(C9:C20)</f>
        <v>1628639.35</v>
      </c>
      <c r="D21" s="10">
        <f t="shared" ref="D21" si="1">C21/B21*100</f>
        <v>50.867956085829405</v>
      </c>
      <c r="E21" s="7"/>
      <c r="F21" s="5"/>
      <c r="G21" s="5"/>
    </row>
    <row r="22" spans="1:7" x14ac:dyDescent="0.25">
      <c r="A22" s="31" t="s">
        <v>14</v>
      </c>
      <c r="B22" s="31"/>
      <c r="C22" s="31"/>
      <c r="D22" s="31"/>
      <c r="E22" s="7"/>
      <c r="F22" s="5"/>
      <c r="G22" s="5"/>
    </row>
    <row r="23" spans="1:7" ht="22.5" x14ac:dyDescent="0.25">
      <c r="A23" s="11" t="s">
        <v>20</v>
      </c>
      <c r="B23" s="10">
        <v>2466188.7200000002</v>
      </c>
      <c r="C23" s="9">
        <v>1189100.8700000001</v>
      </c>
      <c r="D23" s="10">
        <f>C23/B23*100</f>
        <v>48.216134489496817</v>
      </c>
      <c r="E23" s="13"/>
      <c r="F23" s="5"/>
      <c r="G23" s="5"/>
    </row>
    <row r="24" spans="1:7" ht="33.75" x14ac:dyDescent="0.25">
      <c r="A24" s="11" t="s">
        <v>21</v>
      </c>
      <c r="B24" s="9">
        <v>0</v>
      </c>
      <c r="C24" s="9">
        <v>0</v>
      </c>
      <c r="D24" s="10" t="e">
        <f>C24/B24*100</f>
        <v>#DIV/0!</v>
      </c>
      <c r="E24" s="13"/>
      <c r="F24" s="5"/>
      <c r="G24" s="5"/>
    </row>
    <row r="25" spans="1:7" s="4" customFormat="1" x14ac:dyDescent="0.25">
      <c r="A25" s="8" t="s">
        <v>36</v>
      </c>
      <c r="B25" s="9">
        <v>36400</v>
      </c>
      <c r="C25" s="9">
        <v>9213.01</v>
      </c>
      <c r="D25" s="10">
        <f t="shared" ref="D25:D35" si="2">C25/B25*100</f>
        <v>25.310467032967033</v>
      </c>
      <c r="E25" s="13"/>
      <c r="F25" s="5"/>
      <c r="G25" s="5"/>
    </row>
    <row r="26" spans="1:7" s="4" customFormat="1" x14ac:dyDescent="0.25">
      <c r="A26" s="11" t="s">
        <v>41</v>
      </c>
      <c r="B26" s="9"/>
      <c r="C26" s="9"/>
      <c r="D26" s="10">
        <v>0</v>
      </c>
      <c r="E26" s="13"/>
      <c r="F26" s="5"/>
      <c r="G26" s="5"/>
    </row>
    <row r="27" spans="1:7" x14ac:dyDescent="0.25">
      <c r="A27" s="11" t="s">
        <v>22</v>
      </c>
      <c r="B27" s="9"/>
      <c r="C27" s="9">
        <v>0</v>
      </c>
      <c r="D27" s="10" t="e">
        <f t="shared" si="2"/>
        <v>#DIV/0!</v>
      </c>
      <c r="E27" s="13"/>
      <c r="F27" s="5"/>
      <c r="G27" s="5"/>
    </row>
    <row r="28" spans="1:7" x14ac:dyDescent="0.25">
      <c r="A28" s="11" t="s">
        <v>23</v>
      </c>
      <c r="B28" s="9"/>
      <c r="C28" s="9"/>
      <c r="D28" s="10">
        <v>0</v>
      </c>
      <c r="E28" s="13"/>
      <c r="F28" s="5"/>
      <c r="G28" s="5"/>
    </row>
    <row r="29" spans="1:7" s="4" customFormat="1" x14ac:dyDescent="0.25">
      <c r="A29" s="11" t="s">
        <v>24</v>
      </c>
      <c r="B29" s="9">
        <v>211900</v>
      </c>
      <c r="C29" s="9">
        <v>61060</v>
      </c>
      <c r="D29" s="10">
        <f t="shared" si="2"/>
        <v>28.815478999528075</v>
      </c>
      <c r="E29" s="13"/>
      <c r="F29" s="5"/>
      <c r="G29" s="5"/>
    </row>
    <row r="30" spans="1:7" s="4" customFormat="1" x14ac:dyDescent="0.25">
      <c r="A30" s="8" t="s">
        <v>26</v>
      </c>
      <c r="B30" s="9">
        <v>649409</v>
      </c>
      <c r="C30" s="9">
        <v>232683.63</v>
      </c>
      <c r="D30" s="10">
        <f t="shared" si="2"/>
        <v>35.830059330868529</v>
      </c>
      <c r="E30" s="13"/>
      <c r="F30" s="5"/>
      <c r="G30" s="5"/>
    </row>
    <row r="31" spans="1:7" x14ac:dyDescent="0.25">
      <c r="A31" s="11" t="s">
        <v>27</v>
      </c>
      <c r="B31" s="9">
        <v>31700</v>
      </c>
      <c r="C31" s="9">
        <v>0</v>
      </c>
      <c r="D31" s="10">
        <f t="shared" si="2"/>
        <v>0</v>
      </c>
      <c r="E31" s="13"/>
      <c r="F31" s="5"/>
      <c r="G31" s="5"/>
    </row>
    <row r="32" spans="1:7" s="4" customFormat="1" x14ac:dyDescent="0.25">
      <c r="A32" s="11" t="s">
        <v>25</v>
      </c>
      <c r="B32" s="9"/>
      <c r="C32" s="21"/>
      <c r="D32" s="10">
        <v>0</v>
      </c>
      <c r="E32" s="13"/>
      <c r="F32" s="5"/>
      <c r="G32" s="5"/>
    </row>
    <row r="33" spans="1:7" s="4" customFormat="1" x14ac:dyDescent="0.25">
      <c r="A33" s="8" t="s">
        <v>36</v>
      </c>
      <c r="B33" s="9"/>
      <c r="C33" s="9"/>
      <c r="D33" s="10">
        <v>0</v>
      </c>
      <c r="E33" s="13"/>
      <c r="F33" s="5"/>
      <c r="G33" s="5"/>
    </row>
    <row r="34" spans="1:7" s="4" customFormat="1" x14ac:dyDescent="0.25">
      <c r="A34" s="8" t="s">
        <v>40</v>
      </c>
      <c r="B34" s="23">
        <v>1500</v>
      </c>
      <c r="C34" s="9">
        <v>0</v>
      </c>
      <c r="D34" s="10">
        <v>0</v>
      </c>
      <c r="E34" s="13"/>
      <c r="F34" s="5"/>
      <c r="G34" s="5"/>
    </row>
    <row r="35" spans="1:7" s="4" customFormat="1" x14ac:dyDescent="0.25">
      <c r="A35" s="11" t="s">
        <v>13</v>
      </c>
      <c r="B35" s="9">
        <v>20000</v>
      </c>
      <c r="C35" s="20">
        <v>0</v>
      </c>
      <c r="D35" s="10">
        <f t="shared" si="2"/>
        <v>0</v>
      </c>
      <c r="E35" s="13"/>
      <c r="F35" s="5"/>
      <c r="G35" s="5"/>
    </row>
    <row r="36" spans="1:7" x14ac:dyDescent="0.25">
      <c r="A36" s="14" t="s">
        <v>15</v>
      </c>
      <c r="B36" s="12">
        <f>SUM(B23:B35)</f>
        <v>3417097.72</v>
      </c>
      <c r="C36" s="12">
        <f>SUM(C23:C35)</f>
        <v>1492057.5100000002</v>
      </c>
      <c r="D36" s="15">
        <f>C36/B36*100</f>
        <v>43.664467108069715</v>
      </c>
      <c r="E36" s="13"/>
      <c r="F36" s="5"/>
      <c r="G36" s="5"/>
    </row>
    <row r="37" spans="1:7" x14ac:dyDescent="0.25">
      <c r="A37" s="16" t="s">
        <v>16</v>
      </c>
      <c r="B37" s="17">
        <f>B21-B36</f>
        <v>-215397.7200000002</v>
      </c>
      <c r="C37" s="17">
        <f>C21-C36</f>
        <v>136581.83999999985</v>
      </c>
      <c r="D37" s="18"/>
      <c r="E37" s="13"/>
      <c r="F37" s="5"/>
      <c r="G37" s="5"/>
    </row>
    <row r="38" spans="1:7" x14ac:dyDescent="0.25">
      <c r="A38" s="5"/>
      <c r="B38" s="5"/>
      <c r="C38" s="5"/>
      <c r="D38" s="5"/>
      <c r="E38" s="5"/>
      <c r="F38" s="5"/>
      <c r="G38" s="5"/>
    </row>
    <row r="39" spans="1:7" s="1" customFormat="1" x14ac:dyDescent="0.25">
      <c r="A39" s="5"/>
      <c r="B39" s="5"/>
      <c r="C39" s="5"/>
      <c r="D39" s="5"/>
      <c r="E39" s="5"/>
      <c r="F39" s="5"/>
    </row>
    <row r="40" spans="1:7" x14ac:dyDescent="0.25">
      <c r="A40" s="4" t="s">
        <v>38</v>
      </c>
      <c r="B40" s="2"/>
      <c r="C40" s="4" t="s">
        <v>39</v>
      </c>
      <c r="D40" s="2"/>
    </row>
    <row r="41" spans="1:7" x14ac:dyDescent="0.25">
      <c r="A41" s="2"/>
      <c r="B41" s="2"/>
      <c r="C41" s="2"/>
      <c r="D41" s="2"/>
    </row>
    <row r="43" spans="1:7" x14ac:dyDescent="0.25">
      <c r="A43" s="3" t="s">
        <v>34</v>
      </c>
      <c r="B43" s="2"/>
      <c r="C43" s="2"/>
      <c r="D43" s="2"/>
    </row>
    <row r="44" spans="1:7" x14ac:dyDescent="0.25">
      <c r="A44" s="3" t="s">
        <v>28</v>
      </c>
      <c r="B44" s="2"/>
      <c r="C44" s="2"/>
      <c r="D44" s="2"/>
    </row>
  </sheetData>
  <mergeCells count="8">
    <mergeCell ref="A5:D5"/>
    <mergeCell ref="A6:D6"/>
    <mergeCell ref="A8:D8"/>
    <mergeCell ref="A22:D22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Яратовский с.с</cp:lastModifiedBy>
  <cp:lastPrinted>2020-05-13T09:17:30Z</cp:lastPrinted>
  <dcterms:created xsi:type="dcterms:W3CDTF">2016-02-08T11:51:34Z</dcterms:created>
  <dcterms:modified xsi:type="dcterms:W3CDTF">2021-07-15T06:49:04Z</dcterms:modified>
</cp:coreProperties>
</file>