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C21" i="1"/>
  <c r="C36"/>
  <c r="B36"/>
  <c r="D26"/>
  <c r="D30"/>
  <c r="B21"/>
  <c r="D23" l="1"/>
  <c r="D27"/>
  <c r="D28"/>
  <c r="D31"/>
  <c r="D24"/>
  <c r="D36" l="1"/>
  <c r="D21"/>
  <c r="C37"/>
  <c r="B37" l="1"/>
</calcChain>
</file>

<file path=xl/sharedStrings.xml><?xml version="1.0" encoding="utf-8"?>
<sst xmlns="http://schemas.openxmlformats.org/spreadsheetml/2006/main" count="44" uniqueCount="42">
  <si>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</si>
  <si>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</si>
  <si>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</si>
  <si>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</si>
  <si>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</si>
  <si>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</si>
  <si>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</si>
  <si>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</si>
  <si>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</si>
  <si>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</si>
  <si>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</si>
  <si>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</si>
  <si>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</si>
  <si>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</si>
  <si>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</si>
  <si>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</si>
  <si>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</si>
  <si>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</si>
  <si>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</si>
  <si>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</si>
  <si>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</si>
  <si>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</si>
  <si>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</si>
  <si>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</si>
  <si>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</si>
  <si>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</si>
  <si>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</si>
  <si>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</si>
  <si>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</si>
  <si>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</si>
  <si>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</si>
  <si>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</si>
  <si>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</si>
  <si>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</si>
  <si>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Исп. Якупова Д.М.</t>
  </si>
  <si>
    <t>ЗЕМЕЛЬНЫЙ НАЛОГ С ФИЗИЧЕСКИХ ЛИЦ</t>
  </si>
  <si>
    <t>Обеспечение пожарной безопасности</t>
  </si>
  <si>
    <t>Другие вопросы в области</t>
  </si>
  <si>
    <t>Бюджет сельского поселения Яратовский сельсовет муниципального района Баймакский район Республики Башкортостан</t>
  </si>
  <si>
    <t>на 1 октября 2020 года</t>
  </si>
  <si>
    <t xml:space="preserve">И.О. главы сельского поселения: </t>
  </si>
  <si>
    <t>Ярмухаметов Ф.Т.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</si>
</sst>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9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5" fillId="2" borderId="2" xfId="0" applyNumberFormat="1" applyFont="1" applyFill="1" applyBorder="1" applyAlignment="1">
      <alignment horizontal="right" vertical="center" shrinkToFit="1"/>
    </xf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44" fontId="5" fillId="2" borderId="2" xfId="1" applyFon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D39" sqref="D39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6">
      <c r="A1" s="22" t="s">
        <v>1</v>
      </c>
      <c r="B1" s="23"/>
      <c r="C1" s="23"/>
      <c r="D1" s="23"/>
      <c r="E1" s="1"/>
    </row>
    <row r="2" spans="1:6">
      <c r="A2" s="22" t="s">
        <v>2</v>
      </c>
      <c r="B2" s="23"/>
      <c r="C2" s="23"/>
      <c r="D2" s="23"/>
      <c r="E2" s="1"/>
    </row>
    <row r="3" spans="1:6">
      <c r="A3" s="22" t="s">
        <v>38</v>
      </c>
      <c r="B3" s="23"/>
      <c r="C3" s="23"/>
      <c r="D3" s="23"/>
      <c r="E3" s="1"/>
    </row>
    <row r="4" spans="1:6">
      <c r="A4" s="22" t="s">
        <v>39</v>
      </c>
      <c r="B4" s="23"/>
      <c r="C4" s="23"/>
      <c r="D4" s="23"/>
      <c r="E4" s="1"/>
    </row>
    <row r="5" spans="1:6">
      <c r="A5" s="22" t="s">
        <v>0</v>
      </c>
      <c r="B5" s="23"/>
      <c r="C5" s="23"/>
      <c r="D5" s="23"/>
      <c r="E5" s="1"/>
    </row>
    <row r="6" spans="1:6">
      <c r="A6" s="24" t="s">
        <v>3</v>
      </c>
      <c r="B6" s="25"/>
      <c r="C6" s="25"/>
      <c r="D6" s="25"/>
      <c r="E6" s="1"/>
    </row>
    <row r="7" spans="1:6" ht="30" customHeight="1">
      <c r="A7" s="7" t="s">
        <v>4</v>
      </c>
      <c r="B7" s="7" t="s">
        <v>5</v>
      </c>
      <c r="C7" s="7" t="s">
        <v>6</v>
      </c>
      <c r="D7" s="7" t="s">
        <v>7</v>
      </c>
      <c r="E7" s="8"/>
      <c r="F7" s="6"/>
    </row>
    <row r="8" spans="1:6" ht="15.75" customHeight="1">
      <c r="A8" s="26" t="s">
        <v>11</v>
      </c>
      <c r="B8" s="27"/>
      <c r="C8" s="27"/>
      <c r="D8" s="28"/>
      <c r="E8" s="8"/>
      <c r="F8" s="6"/>
    </row>
    <row r="9" spans="1:6">
      <c r="A9" s="9" t="s">
        <v>8</v>
      </c>
      <c r="B9" s="10"/>
      <c r="C9" s="10"/>
      <c r="D9" s="11">
        <v>0</v>
      </c>
      <c r="E9" s="8"/>
      <c r="F9" s="6"/>
    </row>
    <row r="10" spans="1:6">
      <c r="A10" s="9" t="s">
        <v>18</v>
      </c>
      <c r="B10" s="10">
        <v>24000</v>
      </c>
      <c r="C10" s="10">
        <v>18017.61</v>
      </c>
      <c r="D10" s="11">
        <v>57.55</v>
      </c>
      <c r="E10" s="8"/>
      <c r="F10" s="6"/>
    </row>
    <row r="11" spans="1:6" s="2" customFormat="1">
      <c r="A11" s="12" t="s">
        <v>17</v>
      </c>
      <c r="B11" s="10">
        <v>11000</v>
      </c>
      <c r="C11" s="10">
        <v>3357.07</v>
      </c>
      <c r="D11" s="11">
        <v>30.5</v>
      </c>
      <c r="E11" s="8"/>
      <c r="F11" s="6"/>
    </row>
    <row r="12" spans="1:6">
      <c r="A12" s="9" t="s">
        <v>19</v>
      </c>
      <c r="B12" s="10">
        <v>3000</v>
      </c>
      <c r="C12" s="10"/>
      <c r="D12" s="11"/>
      <c r="E12" s="8"/>
      <c r="F12" s="6"/>
    </row>
    <row r="13" spans="1:6" s="5" customFormat="1">
      <c r="A13" s="9" t="s">
        <v>35</v>
      </c>
      <c r="B13" s="10">
        <v>164000</v>
      </c>
      <c r="C13" s="10">
        <v>32108.09</v>
      </c>
      <c r="D13" s="11">
        <v>14.75</v>
      </c>
      <c r="E13" s="8"/>
      <c r="F13" s="6"/>
    </row>
    <row r="14" spans="1:6">
      <c r="A14" s="9" t="s">
        <v>9</v>
      </c>
      <c r="B14" s="10">
        <v>7000</v>
      </c>
      <c r="C14" s="10">
        <v>7100</v>
      </c>
      <c r="D14" s="11">
        <v>64.28</v>
      </c>
      <c r="E14" s="8"/>
      <c r="F14" s="6"/>
    </row>
    <row r="15" spans="1:6" ht="36.75" customHeight="1">
      <c r="A15" s="9" t="s">
        <v>30</v>
      </c>
      <c r="B15" s="10"/>
      <c r="C15" s="10"/>
      <c r="D15" s="11"/>
      <c r="E15" s="8"/>
      <c r="F15" s="6"/>
    </row>
    <row r="16" spans="1:6" s="5" customFormat="1" ht="36.75" customHeight="1">
      <c r="A16" s="9" t="s">
        <v>29</v>
      </c>
      <c r="B16" s="10"/>
      <c r="C16" s="10">
        <v>9508.5</v>
      </c>
      <c r="D16" s="11"/>
      <c r="E16" s="8"/>
      <c r="F16" s="6"/>
    </row>
    <row r="17" spans="1:6" s="5" customFormat="1" ht="36.75" customHeight="1">
      <c r="A17" s="9" t="s">
        <v>31</v>
      </c>
      <c r="B17" s="10"/>
      <c r="C17" s="10"/>
      <c r="D17" s="11"/>
      <c r="E17" s="8"/>
      <c r="F17" s="6"/>
    </row>
    <row r="18" spans="1:6" s="5" customFormat="1" ht="36.75" customHeight="1">
      <c r="A18" s="9" t="s">
        <v>32</v>
      </c>
      <c r="B18" s="10"/>
      <c r="C18" s="10"/>
      <c r="D18" s="11"/>
      <c r="E18" s="8"/>
      <c r="F18" s="6"/>
    </row>
    <row r="19" spans="1:6" s="5" customFormat="1" ht="36.75" customHeight="1">
      <c r="A19" s="9" t="s">
        <v>33</v>
      </c>
      <c r="B19" s="10"/>
      <c r="C19" s="10"/>
      <c r="D19" s="11"/>
      <c r="E19" s="8"/>
      <c r="F19" s="6"/>
    </row>
    <row r="20" spans="1:6">
      <c r="A20" s="9" t="s">
        <v>10</v>
      </c>
      <c r="B20" s="10">
        <v>3059155.06</v>
      </c>
      <c r="C20" s="10">
        <v>2565121.06</v>
      </c>
      <c r="D20" s="11">
        <v>57.52</v>
      </c>
      <c r="E20" s="8"/>
      <c r="F20" s="6"/>
    </row>
    <row r="21" spans="1:6">
      <c r="A21" s="7" t="s">
        <v>12</v>
      </c>
      <c r="B21" s="13">
        <f>SUM(B9:B20)</f>
        <v>3268155.06</v>
      </c>
      <c r="C21" s="13">
        <f>SUM(C9:C20)</f>
        <v>2635212.33</v>
      </c>
      <c r="D21" s="11">
        <f t="shared" ref="D21" si="0">C21/B21*100</f>
        <v>80.633026328928224</v>
      </c>
      <c r="E21" s="8"/>
      <c r="F21" s="6"/>
    </row>
    <row r="22" spans="1:6">
      <c r="A22" s="29" t="s">
        <v>14</v>
      </c>
      <c r="B22" s="29"/>
      <c r="C22" s="29"/>
      <c r="D22" s="29"/>
      <c r="E22" s="8"/>
      <c r="F22" s="6"/>
    </row>
    <row r="23" spans="1:6" ht="22.5">
      <c r="A23" s="12" t="s">
        <v>20</v>
      </c>
      <c r="B23" s="11">
        <v>737500</v>
      </c>
      <c r="C23" s="10">
        <v>549106.25</v>
      </c>
      <c r="D23" s="11">
        <f>C23/B23*100</f>
        <v>74.455084745762719</v>
      </c>
      <c r="E23" s="14"/>
      <c r="F23" s="6"/>
    </row>
    <row r="24" spans="1:6" ht="33.75">
      <c r="A24" s="12" t="s">
        <v>21</v>
      </c>
      <c r="B24" s="10">
        <v>1423200</v>
      </c>
      <c r="C24" s="10">
        <v>960499.67</v>
      </c>
      <c r="D24" s="11">
        <f>C24/B24*100</f>
        <v>67.488734541877463</v>
      </c>
      <c r="E24" s="14"/>
      <c r="F24" s="6"/>
    </row>
    <row r="25" spans="1:6" s="5" customFormat="1">
      <c r="A25" s="9" t="s">
        <v>36</v>
      </c>
      <c r="B25" s="10"/>
      <c r="C25" s="10"/>
      <c r="D25" s="11">
        <v>0</v>
      </c>
      <c r="E25" s="14"/>
      <c r="F25" s="6"/>
    </row>
    <row r="26" spans="1:6" s="5" customFormat="1">
      <c r="A26" s="12" t="s">
        <v>24</v>
      </c>
      <c r="B26" s="10">
        <v>390055.06</v>
      </c>
      <c r="C26" s="10">
        <v>291749.68</v>
      </c>
      <c r="D26" s="11">
        <f t="shared" ref="D26" si="1">C26/B26*100</f>
        <v>74.797050447185583</v>
      </c>
      <c r="E26" s="14"/>
      <c r="F26" s="6"/>
    </row>
    <row r="27" spans="1:6">
      <c r="A27" s="12" t="s">
        <v>22</v>
      </c>
      <c r="B27" s="10">
        <v>3000</v>
      </c>
      <c r="C27" s="10"/>
      <c r="D27" s="11">
        <f t="shared" ref="D27:D31" si="2">C27/B27*100</f>
        <v>0</v>
      </c>
      <c r="E27" s="14"/>
      <c r="F27" s="6"/>
    </row>
    <row r="28" spans="1:6">
      <c r="A28" s="12" t="s">
        <v>23</v>
      </c>
      <c r="B28" s="10">
        <v>30800</v>
      </c>
      <c r="C28" s="10">
        <v>15180.18</v>
      </c>
      <c r="D28" s="11">
        <f t="shared" si="2"/>
        <v>49.286298701298705</v>
      </c>
      <c r="E28" s="14"/>
      <c r="F28" s="6"/>
    </row>
    <row r="29" spans="1:6" s="5" customFormat="1">
      <c r="A29" s="12" t="s">
        <v>24</v>
      </c>
      <c r="B29" s="10">
        <v>0</v>
      </c>
      <c r="C29" s="10">
        <v>0</v>
      </c>
      <c r="D29" s="11">
        <v>0</v>
      </c>
      <c r="E29" s="14"/>
      <c r="F29" s="6"/>
    </row>
    <row r="30" spans="1:6" s="5" customFormat="1">
      <c r="A30" s="9" t="s">
        <v>26</v>
      </c>
      <c r="B30" s="10">
        <v>450000</v>
      </c>
      <c r="C30" s="10">
        <v>312104.06</v>
      </c>
      <c r="D30" s="11">
        <f t="shared" ref="D30" si="3">C30/B30*100</f>
        <v>69.356457777777777</v>
      </c>
      <c r="E30" s="14"/>
      <c r="F30" s="6"/>
    </row>
    <row r="31" spans="1:6">
      <c r="A31" s="12" t="s">
        <v>27</v>
      </c>
      <c r="B31" s="10">
        <v>320300</v>
      </c>
      <c r="C31" s="10">
        <v>266000</v>
      </c>
      <c r="D31" s="11">
        <f t="shared" si="2"/>
        <v>83.047143303153291</v>
      </c>
      <c r="E31" s="14"/>
      <c r="F31" s="6"/>
    </row>
    <row r="32" spans="1:6" s="5" customFormat="1">
      <c r="A32" s="12" t="s">
        <v>25</v>
      </c>
      <c r="B32" s="10">
        <v>8400</v>
      </c>
      <c r="C32" s="15">
        <v>8400</v>
      </c>
      <c r="D32" s="11">
        <v>0</v>
      </c>
      <c r="E32" s="14"/>
      <c r="F32" s="6"/>
    </row>
    <row r="33" spans="1:6" s="5" customFormat="1">
      <c r="A33" s="9" t="s">
        <v>36</v>
      </c>
      <c r="B33" s="10"/>
      <c r="C33" s="10"/>
      <c r="D33" s="11">
        <v>0</v>
      </c>
      <c r="E33" s="14"/>
      <c r="F33" s="6"/>
    </row>
    <row r="34" spans="1:6">
      <c r="A34" s="9" t="s">
        <v>37</v>
      </c>
      <c r="B34" s="10">
        <v>0</v>
      </c>
      <c r="C34" s="10">
        <v>0</v>
      </c>
      <c r="D34" s="11">
        <v>0</v>
      </c>
      <c r="E34" s="14"/>
      <c r="F34" s="6"/>
    </row>
    <row r="35" spans="1:6" s="5" customFormat="1">
      <c r="A35" s="12" t="s">
        <v>13</v>
      </c>
      <c r="B35" s="10">
        <v>8200</v>
      </c>
      <c r="C35" s="21">
        <v>8200</v>
      </c>
      <c r="D35" s="11">
        <v>0</v>
      </c>
      <c r="E35" s="14"/>
      <c r="F35" s="6"/>
    </row>
    <row r="36" spans="1:6">
      <c r="A36" s="16" t="s">
        <v>15</v>
      </c>
      <c r="B36" s="13">
        <f>SUM(B23:B35)</f>
        <v>3371455.06</v>
      </c>
      <c r="C36" s="13">
        <f>SUM(C23:C35)</f>
        <v>2411239.84</v>
      </c>
      <c r="D36" s="17">
        <f>C36/B36*100</f>
        <v>71.519263851614255</v>
      </c>
      <c r="E36" s="14"/>
      <c r="F36" s="6"/>
    </row>
    <row r="37" spans="1:6">
      <c r="A37" s="18" t="s">
        <v>16</v>
      </c>
      <c r="B37" s="19">
        <f>B21-B36</f>
        <v>-103300</v>
      </c>
      <c r="C37" s="19">
        <f>C21-C36</f>
        <v>223972.49000000022</v>
      </c>
      <c r="D37" s="20"/>
      <c r="E37" s="14"/>
      <c r="F37" s="6"/>
    </row>
    <row r="38" spans="1:6">
      <c r="A38" s="6"/>
      <c r="B38" s="6"/>
      <c r="C38" s="6"/>
      <c r="D38" s="6"/>
      <c r="E38" s="6"/>
      <c r="F38" s="6"/>
    </row>
    <row r="39" spans="1:6" s="2" customFormat="1">
      <c r="A39" s="6"/>
      <c r="B39" s="6"/>
      <c r="C39" s="6"/>
      <c r="D39" s="6"/>
      <c r="E39" s="6"/>
      <c r="F39" s="6"/>
    </row>
    <row r="40" spans="1:6">
      <c r="A40" s="5" t="s">
        <v>40</v>
      </c>
      <c r="B40" s="3"/>
      <c r="C40" s="5" t="s">
        <v>41</v>
      </c>
      <c r="D40" s="3"/>
    </row>
    <row r="41" spans="1:6">
      <c r="A41" s="3"/>
      <c r="B41" s="3"/>
      <c r="C41" s="3"/>
      <c r="D41" s="3"/>
    </row>
    <row r="43" spans="1:6">
      <c r="A43" s="4" t="s">
        <v>34</v>
      </c>
      <c r="B43" s="3"/>
      <c r="C43" s="3"/>
      <c r="D43" s="3"/>
    </row>
    <row r="44" spans="1:6">
      <c r="A44" s="4" t="s">
        <v>28</v>
      </c>
      <c r="B44" s="3"/>
      <c r="C44" s="3"/>
      <c r="D44" s="3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777</cp:lastModifiedBy>
  <cp:lastPrinted>2020-05-13T09:17:30Z</cp:lastPrinted>
  <dcterms:created xsi:type="dcterms:W3CDTF">2016-02-08T11:51:34Z</dcterms:created>
  <dcterms:modified xsi:type="dcterms:W3CDTF">2020-10-14T11:08:09Z</dcterms:modified>
</cp:coreProperties>
</file>