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C21" i="1"/>
  <c r="C38"/>
  <c r="B38"/>
  <c r="D26"/>
  <c r="D30"/>
  <c r="B21"/>
  <c r="D23" l="1"/>
  <c r="D27"/>
  <c r="D28"/>
  <c r="D31"/>
  <c r="D24"/>
  <c r="D38" l="1"/>
  <c r="D21"/>
  <c r="C39"/>
  <c r="B39" l="1"/>
</calcChain>
</file>

<file path=xl/sharedStrings.xml><?xml version="1.0" encoding="utf-8"?>
<sst xmlns="http://schemas.openxmlformats.org/spreadsheetml/2006/main" count="46" uniqueCount="42">
  <si>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</si>
  <si>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</si>
  <si>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</si>
  <si>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</si>
  <si>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</si>
  <si>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</si>
  <si>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</si>
  <si>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</si>
  <si>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</si>
  <si>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</si>
  <si>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</si>
  <si>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</si>
  <si>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</si>
  <si>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</si>
  <si>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</si>
  <si>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</si>
  <si>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</si>
  <si>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</si>
  <si>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</si>
  <si>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</si>
  <si>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</si>
  <si>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</si>
  <si>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</si>
  <si>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</si>
  <si>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</si>
  <si>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</si>
  <si>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</si>
  <si>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</si>
  <si>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</si>
  <si>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</si>
  <si>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</si>
  <si>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</si>
  <si>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</si>
  <si>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</si>
  <si>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</si>
  <si>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ЗЕМЕЛЬНЫЙ НАЛОГ С ФИЗИЧЕСКИХ ЛИЦ</t>
  </si>
  <si>
    <t>Обеспечение пожарной безопасности</t>
  </si>
  <si>
    <t>Другие вопросы в области</t>
  </si>
  <si>
    <t>Бюджет сельского поселения Яратовский сельсовет муниципального района Баймакский район Республики Башкортостан</t>
  </si>
  <si>
    <t>на 1 августа 2020 года</t>
  </si>
  <si>
    <t xml:space="preserve">Врио главы сельского поселения: </t>
  </si>
  <si>
    <t>Баимова А.Б.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</si>
</sst>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2" fontId="3" fillId="2" borderId="2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quotePrefix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C47" sqref="C47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6">
      <c r="A1" s="8" t="s">
        <v>1</v>
      </c>
      <c r="B1" s="9"/>
      <c r="C1" s="9"/>
      <c r="D1" s="9"/>
      <c r="E1" s="1"/>
    </row>
    <row r="2" spans="1:6">
      <c r="A2" s="8" t="s">
        <v>2</v>
      </c>
      <c r="B2" s="9"/>
      <c r="C2" s="9"/>
      <c r="D2" s="9"/>
      <c r="E2" s="1"/>
    </row>
    <row r="3" spans="1:6">
      <c r="A3" s="8" t="s">
        <v>38</v>
      </c>
      <c r="B3" s="9"/>
      <c r="C3" s="9"/>
      <c r="D3" s="9"/>
      <c r="E3" s="1"/>
    </row>
    <row r="4" spans="1:6">
      <c r="A4" s="8" t="s">
        <v>39</v>
      </c>
      <c r="B4" s="9"/>
      <c r="C4" s="9"/>
      <c r="D4" s="9"/>
      <c r="E4" s="1"/>
    </row>
    <row r="5" spans="1:6">
      <c r="A5" s="8" t="s">
        <v>0</v>
      </c>
      <c r="B5" s="9"/>
      <c r="C5" s="9"/>
      <c r="D5" s="9"/>
      <c r="E5" s="1"/>
    </row>
    <row r="6" spans="1:6">
      <c r="A6" s="10" t="s">
        <v>3</v>
      </c>
      <c r="B6" s="11"/>
      <c r="C6" s="11"/>
      <c r="D6" s="11"/>
      <c r="E6" s="1"/>
    </row>
    <row r="7" spans="1:6" ht="30" customHeight="1">
      <c r="A7" s="12" t="s">
        <v>4</v>
      </c>
      <c r="B7" s="12" t="s">
        <v>5</v>
      </c>
      <c r="C7" s="12" t="s">
        <v>6</v>
      </c>
      <c r="D7" s="12" t="s">
        <v>7</v>
      </c>
      <c r="E7" s="13"/>
      <c r="F7" s="14"/>
    </row>
    <row r="8" spans="1:6" ht="15.75" customHeight="1">
      <c r="A8" s="15" t="s">
        <v>11</v>
      </c>
      <c r="B8" s="16"/>
      <c r="C8" s="16"/>
      <c r="D8" s="17"/>
      <c r="E8" s="13"/>
      <c r="F8" s="14"/>
    </row>
    <row r="9" spans="1:6">
      <c r="A9" s="18" t="s">
        <v>8</v>
      </c>
      <c r="B9" s="6"/>
      <c r="C9" s="6"/>
      <c r="D9" s="7">
        <v>0</v>
      </c>
      <c r="E9" s="13"/>
      <c r="F9" s="14"/>
    </row>
    <row r="10" spans="1:6">
      <c r="A10" s="18" t="s">
        <v>18</v>
      </c>
      <c r="B10" s="6">
        <v>24000</v>
      </c>
      <c r="C10" s="6">
        <v>15337.89</v>
      </c>
      <c r="D10" s="7">
        <v>57.55</v>
      </c>
      <c r="E10" s="13"/>
      <c r="F10" s="14"/>
    </row>
    <row r="11" spans="1:6" s="2" customFormat="1">
      <c r="A11" s="19" t="s">
        <v>17</v>
      </c>
      <c r="B11" s="6">
        <v>11000</v>
      </c>
      <c r="C11" s="6">
        <v>3355.97</v>
      </c>
      <c r="D11" s="7">
        <v>30.5</v>
      </c>
      <c r="E11" s="13"/>
      <c r="F11" s="14"/>
    </row>
    <row r="12" spans="1:6">
      <c r="A12" s="18" t="s">
        <v>19</v>
      </c>
      <c r="B12" s="6">
        <v>3000</v>
      </c>
      <c r="C12" s="6"/>
      <c r="D12" s="7"/>
      <c r="E12" s="13"/>
      <c r="F12" s="14"/>
    </row>
    <row r="13" spans="1:6" s="5" customFormat="1">
      <c r="A13" s="18" t="s">
        <v>35</v>
      </c>
      <c r="B13" s="6">
        <v>164000</v>
      </c>
      <c r="C13" s="6">
        <v>27245.79</v>
      </c>
      <c r="D13" s="7">
        <v>14.75</v>
      </c>
      <c r="E13" s="13"/>
      <c r="F13" s="14"/>
    </row>
    <row r="14" spans="1:6">
      <c r="A14" s="18" t="s">
        <v>9</v>
      </c>
      <c r="B14" s="6">
        <v>7000</v>
      </c>
      <c r="C14" s="6">
        <v>6300</v>
      </c>
      <c r="D14" s="7">
        <v>64.28</v>
      </c>
      <c r="E14" s="13"/>
      <c r="F14" s="14"/>
    </row>
    <row r="15" spans="1:6" ht="36.75" customHeight="1">
      <c r="A15" s="18" t="s">
        <v>30</v>
      </c>
      <c r="B15" s="6"/>
      <c r="C15" s="6"/>
      <c r="D15" s="7"/>
      <c r="E15" s="13"/>
      <c r="F15" s="14"/>
    </row>
    <row r="16" spans="1:6" s="5" customFormat="1" ht="36.75" customHeight="1">
      <c r="A16" s="18" t="s">
        <v>29</v>
      </c>
      <c r="B16" s="6"/>
      <c r="C16" s="6">
        <v>9507.9</v>
      </c>
      <c r="D16" s="7"/>
      <c r="E16" s="13"/>
      <c r="F16" s="14"/>
    </row>
    <row r="17" spans="1:6" s="5" customFormat="1" ht="36.75" customHeight="1">
      <c r="A17" s="18" t="s">
        <v>31</v>
      </c>
      <c r="B17" s="6"/>
      <c r="C17" s="6"/>
      <c r="D17" s="7"/>
      <c r="E17" s="13"/>
      <c r="F17" s="14"/>
    </row>
    <row r="18" spans="1:6" s="5" customFormat="1" ht="36.75" customHeight="1">
      <c r="A18" s="18" t="s">
        <v>32</v>
      </c>
      <c r="B18" s="6"/>
      <c r="C18" s="6"/>
      <c r="D18" s="7"/>
      <c r="E18" s="13"/>
      <c r="F18" s="14"/>
    </row>
    <row r="19" spans="1:6" s="5" customFormat="1" ht="36.75" customHeight="1">
      <c r="A19" s="18" t="s">
        <v>33</v>
      </c>
      <c r="B19" s="6"/>
      <c r="C19" s="6"/>
      <c r="D19" s="7"/>
      <c r="E19" s="13"/>
      <c r="F19" s="14"/>
    </row>
    <row r="20" spans="1:6">
      <c r="A20" s="18" t="s">
        <v>10</v>
      </c>
      <c r="B20" s="6">
        <v>3059155.06</v>
      </c>
      <c r="C20" s="6">
        <v>2098121.6800000002</v>
      </c>
      <c r="D20" s="7">
        <v>57.52</v>
      </c>
      <c r="E20" s="13"/>
      <c r="F20" s="14"/>
    </row>
    <row r="21" spans="1:6">
      <c r="A21" s="12" t="s">
        <v>12</v>
      </c>
      <c r="B21" s="20">
        <f>SUM(B9:B20)</f>
        <v>3268155.06</v>
      </c>
      <c r="C21" s="20">
        <f>SUM(C9:C20)</f>
        <v>2159869.23</v>
      </c>
      <c r="D21" s="7">
        <f t="shared" ref="D21" si="0">C21/B21*100</f>
        <v>66.088333948267433</v>
      </c>
      <c r="E21" s="13"/>
      <c r="F21" s="14"/>
    </row>
    <row r="22" spans="1:6">
      <c r="A22" s="21" t="s">
        <v>14</v>
      </c>
      <c r="B22" s="21"/>
      <c r="C22" s="21"/>
      <c r="D22" s="21"/>
      <c r="E22" s="13"/>
      <c r="F22" s="14"/>
    </row>
    <row r="23" spans="1:6" ht="22.5">
      <c r="A23" s="19" t="s">
        <v>20</v>
      </c>
      <c r="B23" s="7">
        <v>737500</v>
      </c>
      <c r="C23" s="6">
        <v>442831.99</v>
      </c>
      <c r="D23" s="7">
        <f>C23/B23*100</f>
        <v>60.045015593220342</v>
      </c>
      <c r="E23" s="14"/>
      <c r="F23" s="14"/>
    </row>
    <row r="24" spans="1:6" ht="33.75">
      <c r="A24" s="19" t="s">
        <v>21</v>
      </c>
      <c r="B24" s="6">
        <v>1424900</v>
      </c>
      <c r="C24" s="6">
        <v>795218.28</v>
      </c>
      <c r="D24" s="7">
        <f>C24/B24*100</f>
        <v>55.808707979507332</v>
      </c>
      <c r="E24" s="14"/>
      <c r="F24" s="14"/>
    </row>
    <row r="25" spans="1:6" s="5" customFormat="1">
      <c r="A25" s="18" t="s">
        <v>36</v>
      </c>
      <c r="B25" s="6"/>
      <c r="C25" s="6"/>
      <c r="D25" s="7">
        <v>0</v>
      </c>
      <c r="E25" s="14"/>
      <c r="F25" s="14"/>
    </row>
    <row r="26" spans="1:6" s="5" customFormat="1">
      <c r="A26" s="19" t="s">
        <v>24</v>
      </c>
      <c r="B26" s="6">
        <v>390055.06</v>
      </c>
      <c r="C26" s="6">
        <v>291749.68</v>
      </c>
      <c r="D26" s="7">
        <f t="shared" ref="D26" si="1">C26/B26*100</f>
        <v>74.797050447185583</v>
      </c>
      <c r="E26" s="14"/>
      <c r="F26" s="14"/>
    </row>
    <row r="27" spans="1:6">
      <c r="A27" s="19" t="s">
        <v>22</v>
      </c>
      <c r="B27" s="6">
        <v>3000</v>
      </c>
      <c r="C27" s="6"/>
      <c r="D27" s="7">
        <f t="shared" ref="D27:D31" si="2">C27/B27*100</f>
        <v>0</v>
      </c>
      <c r="E27" s="14"/>
      <c r="F27" s="14"/>
    </row>
    <row r="28" spans="1:6">
      <c r="A28" s="19" t="s">
        <v>23</v>
      </c>
      <c r="B28" s="6">
        <v>30800</v>
      </c>
      <c r="C28" s="6">
        <v>8999.2800000000007</v>
      </c>
      <c r="D28" s="7">
        <f t="shared" si="2"/>
        <v>29.218441558441562</v>
      </c>
      <c r="E28" s="14"/>
      <c r="F28" s="14"/>
    </row>
    <row r="29" spans="1:6" s="5" customFormat="1">
      <c r="A29" s="19" t="s">
        <v>24</v>
      </c>
      <c r="B29" s="6">
        <v>0</v>
      </c>
      <c r="C29" s="6">
        <v>0</v>
      </c>
      <c r="D29" s="7">
        <v>0</v>
      </c>
      <c r="E29" s="14"/>
      <c r="F29" s="14"/>
    </row>
    <row r="30" spans="1:6" s="5" customFormat="1">
      <c r="A30" s="18" t="s">
        <v>26</v>
      </c>
      <c r="B30" s="6">
        <v>450000</v>
      </c>
      <c r="C30" s="6">
        <v>287500</v>
      </c>
      <c r="D30" s="7">
        <f t="shared" ref="D30" si="3">C30/B30*100</f>
        <v>63.888888888888886</v>
      </c>
      <c r="E30" s="14"/>
      <c r="F30" s="14"/>
    </row>
    <row r="31" spans="1:6">
      <c r="A31" s="19" t="s">
        <v>27</v>
      </c>
      <c r="B31" s="6">
        <v>320300</v>
      </c>
      <c r="C31" s="6">
        <v>172622.83</v>
      </c>
      <c r="D31" s="7">
        <f t="shared" si="2"/>
        <v>53.894108648142357</v>
      </c>
      <c r="E31" s="14"/>
      <c r="F31" s="14"/>
    </row>
    <row r="32" spans="1:6" s="5" customFormat="1">
      <c r="A32" s="19" t="s">
        <v>25</v>
      </c>
      <c r="B32" s="6">
        <v>8400</v>
      </c>
      <c r="C32" s="22">
        <v>8400</v>
      </c>
      <c r="D32" s="7">
        <v>0</v>
      </c>
      <c r="E32" s="14"/>
      <c r="F32" s="14"/>
    </row>
    <row r="33" spans="1:6">
      <c r="A33" s="19" t="s">
        <v>26</v>
      </c>
      <c r="B33" s="6"/>
      <c r="C33" s="6"/>
      <c r="D33" s="7">
        <v>0</v>
      </c>
      <c r="E33" s="14"/>
      <c r="F33" s="14"/>
    </row>
    <row r="34" spans="1:6">
      <c r="A34" s="19" t="s">
        <v>27</v>
      </c>
      <c r="B34" s="6">
        <v>0</v>
      </c>
      <c r="C34" s="6">
        <v>0</v>
      </c>
      <c r="D34" s="7">
        <v>0</v>
      </c>
      <c r="E34" s="14"/>
      <c r="F34" s="14"/>
    </row>
    <row r="35" spans="1:6" s="5" customFormat="1">
      <c r="A35" s="18" t="s">
        <v>36</v>
      </c>
      <c r="B35" s="6"/>
      <c r="C35" s="6"/>
      <c r="D35" s="7">
        <v>0</v>
      </c>
      <c r="E35" s="14"/>
      <c r="F35" s="14"/>
    </row>
    <row r="36" spans="1:6">
      <c r="A36" s="18" t="s">
        <v>37</v>
      </c>
      <c r="B36" s="6">
        <v>6500</v>
      </c>
      <c r="C36" s="6">
        <v>1500</v>
      </c>
      <c r="D36" s="7">
        <v>0</v>
      </c>
      <c r="E36" s="14"/>
      <c r="F36" s="14"/>
    </row>
    <row r="37" spans="1:6" s="5" customFormat="1">
      <c r="A37" s="19" t="s">
        <v>13</v>
      </c>
      <c r="B37" s="6">
        <v>0</v>
      </c>
      <c r="C37" s="6">
        <v>0</v>
      </c>
      <c r="D37" s="7">
        <v>0</v>
      </c>
      <c r="E37" s="14"/>
      <c r="F37" s="14"/>
    </row>
    <row r="38" spans="1:6">
      <c r="A38" s="23" t="s">
        <v>15</v>
      </c>
      <c r="B38" s="20">
        <f>SUM(B23:B37)</f>
        <v>3371455.06</v>
      </c>
      <c r="C38" s="20">
        <f>SUM(C23:C37)</f>
        <v>2008822.06</v>
      </c>
      <c r="D38" s="24">
        <f>C38/B38*100</f>
        <v>59.583237037126636</v>
      </c>
      <c r="E38" s="14"/>
      <c r="F38" s="14"/>
    </row>
    <row r="39" spans="1:6">
      <c r="A39" s="25" t="s">
        <v>16</v>
      </c>
      <c r="B39" s="26">
        <f>B21-B38</f>
        <v>-103300</v>
      </c>
      <c r="C39" s="26">
        <f>C21-C38</f>
        <v>151047.16999999993</v>
      </c>
      <c r="D39" s="27"/>
      <c r="E39" s="14"/>
      <c r="F39" s="14"/>
    </row>
    <row r="40" spans="1:6">
      <c r="A40" s="14"/>
      <c r="B40" s="14"/>
      <c r="C40" s="14"/>
      <c r="D40" s="14"/>
      <c r="E40" s="14"/>
      <c r="F40" s="14"/>
    </row>
    <row r="41" spans="1:6" s="2" customFormat="1">
      <c r="A41" s="14"/>
      <c r="B41" s="14"/>
      <c r="C41" s="14"/>
      <c r="D41" s="14"/>
      <c r="E41" s="14"/>
      <c r="F41" s="14"/>
    </row>
    <row r="42" spans="1:6">
      <c r="A42" s="5" t="s">
        <v>40</v>
      </c>
      <c r="B42" s="3"/>
      <c r="C42" s="5" t="s">
        <v>41</v>
      </c>
      <c r="D42" s="3"/>
    </row>
    <row r="43" spans="1:6">
      <c r="A43" s="3"/>
      <c r="B43" s="3"/>
      <c r="C43" s="3"/>
      <c r="D43" s="3"/>
    </row>
    <row r="45" spans="1:6">
      <c r="A45" s="4" t="s">
        <v>34</v>
      </c>
      <c r="B45" s="3"/>
      <c r="C45" s="3"/>
      <c r="D45" s="3"/>
    </row>
    <row r="46" spans="1:6">
      <c r="A46" s="4" t="s">
        <v>28</v>
      </c>
      <c r="B46" s="3"/>
      <c r="C46" s="3"/>
      <c r="D46" s="3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2020-08-13T11:17:14Z</dcterms:modified>
</cp:coreProperties>
</file>