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19440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C38" i="1"/>
  <c r="B38"/>
  <c r="D26"/>
  <c r="D30"/>
  <c r="B21"/>
  <c r="C21"/>
  <c r="D23" l="1"/>
  <c r="D27"/>
  <c r="D28"/>
  <c r="D31"/>
  <c r="D24"/>
  <c r="D38" l="1"/>
  <c r="D21"/>
  <c r="C39"/>
  <c r="B39" l="1"/>
</calcChain>
</file>

<file path=xl/sharedStrings.xml><?xml version="1.0" encoding="utf-8"?>
<sst xmlns="http://schemas.openxmlformats.org/spreadsheetml/2006/main" count="47" uniqueCount="44">
  <si>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</si>
  <si>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</si>
  <si>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</si>
  <si>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</si>
  <si>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</si>
  <si>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</si>
  <si>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</si>
  <si>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</si>
  <si>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</si>
  <si>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</si>
  <si>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</si>
  <si>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</si>
  <si>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</si>
  <si>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</si>
  <si>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</si>
  <si>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</si>
  <si>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</si>
  <si>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 xml:space="preserve">                    Давлетбаев И.Н.</t>
  </si>
  <si>
    <t>начальника финансового управления</t>
  </si>
  <si>
    <t>НАЛОГИ НА ИМУЩЕСТВО</t>
  </si>
  <si>
    <t xml:space="preserve">Заместитель главы по финансовым вопросам - 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</si>
  <si>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</si>
  <si>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</si>
  <si>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</si>
  <si>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</si>
  <si>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</si>
  <si>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</si>
  <si>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</si>
  <si>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</si>
  <si>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</si>
  <si>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</si>
  <si>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</si>
  <si>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</si>
  <si>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</si>
  <si>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</si>
  <si>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</si>
  <si>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</si>
  <si>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ДОХОДЫ ОТ ДЕНЕЖНЫХ ВЗЫСКАНИЙ</t>
  </si>
  <si>
    <t>Исп. Якупова Д.М.</t>
  </si>
  <si>
    <t>ЗЕМЕЛЬНЫЙ НАЛОГ С ФИЗИЧЕСКИХ ЛИЦ</t>
  </si>
  <si>
    <t>Обеспечение пожарной безопасности</t>
  </si>
  <si>
    <t>Другие вопросы в области</t>
  </si>
  <si>
    <t>Бюджет сельского поселения Яратовский сельсовет муниципального района Баймакский район Республики Башкортостан</t>
  </si>
  <si>
    <t>на 1 июля 2020 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</si>
</sst>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" fontId="3" fillId="2" borderId="2" xfId="0" applyNumberFormat="1" applyFont="1" applyFill="1" applyBorder="1" applyAlignment="1">
      <alignment horizontal="right" vertical="center" shrinkToFit="1"/>
    </xf>
    <xf numFmtId="2" fontId="3" fillId="2" borderId="2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>
      <selection activeCell="B23" sqref="B23:B36"/>
    </sheetView>
  </sheetViews>
  <sheetFormatPr defaultRowHeight="15"/>
  <cols>
    <col min="1" max="1" width="45.42578125" customWidth="1"/>
    <col min="2" max="3" width="15.5703125" customWidth="1"/>
    <col min="4" max="4" width="9.28515625" customWidth="1"/>
  </cols>
  <sheetData>
    <row r="1" spans="1:5">
      <c r="A1" s="21" t="s">
        <v>1</v>
      </c>
      <c r="B1" s="22"/>
      <c r="C1" s="22"/>
      <c r="D1" s="22"/>
      <c r="E1" s="2"/>
    </row>
    <row r="2" spans="1:5">
      <c r="A2" s="21" t="s">
        <v>2</v>
      </c>
      <c r="B2" s="22"/>
      <c r="C2" s="22"/>
      <c r="D2" s="22"/>
      <c r="E2" s="2"/>
    </row>
    <row r="3" spans="1:5">
      <c r="A3" s="21" t="s">
        <v>42</v>
      </c>
      <c r="B3" s="22"/>
      <c r="C3" s="22"/>
      <c r="D3" s="22"/>
      <c r="E3" s="2"/>
    </row>
    <row r="4" spans="1:5">
      <c r="A4" s="21" t="s">
        <v>43</v>
      </c>
      <c r="B4" s="22"/>
      <c r="C4" s="22"/>
      <c r="D4" s="22"/>
      <c r="E4" s="2"/>
    </row>
    <row r="5" spans="1:5">
      <c r="A5" s="21" t="s">
        <v>0</v>
      </c>
      <c r="B5" s="22"/>
      <c r="C5" s="22"/>
      <c r="D5" s="22"/>
      <c r="E5" s="2"/>
    </row>
    <row r="6" spans="1:5">
      <c r="A6" s="23" t="s">
        <v>3</v>
      </c>
      <c r="B6" s="24"/>
      <c r="C6" s="24"/>
      <c r="D6" s="24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25" t="s">
        <v>11</v>
      </c>
      <c r="B8" s="26"/>
      <c r="C8" s="26"/>
      <c r="D8" s="27"/>
      <c r="E8" s="2"/>
    </row>
    <row r="9" spans="1:5">
      <c r="A9" s="4" t="s">
        <v>8</v>
      </c>
      <c r="B9" s="15"/>
      <c r="C9" s="19"/>
      <c r="D9" s="17">
        <v>0</v>
      </c>
      <c r="E9" s="2"/>
    </row>
    <row r="10" spans="1:5">
      <c r="A10" s="4" t="s">
        <v>21</v>
      </c>
      <c r="B10" s="19">
        <v>24000</v>
      </c>
      <c r="C10" s="19">
        <v>13813.73</v>
      </c>
      <c r="D10" s="20">
        <v>57.55</v>
      </c>
      <c r="E10" s="2"/>
    </row>
    <row r="11" spans="1:5" s="8" customFormat="1">
      <c r="A11" s="9" t="s">
        <v>19</v>
      </c>
      <c r="B11" s="19">
        <v>11000</v>
      </c>
      <c r="C11" s="19">
        <v>3355.97</v>
      </c>
      <c r="D11" s="20">
        <v>30.5</v>
      </c>
      <c r="E11" s="2"/>
    </row>
    <row r="12" spans="1:5">
      <c r="A12" s="4" t="s">
        <v>22</v>
      </c>
      <c r="B12" s="19">
        <v>3000</v>
      </c>
      <c r="C12" s="19"/>
      <c r="D12" s="20"/>
      <c r="E12" s="2"/>
    </row>
    <row r="13" spans="1:5" s="12" customFormat="1">
      <c r="A13" s="4" t="s">
        <v>39</v>
      </c>
      <c r="B13" s="19">
        <v>164000</v>
      </c>
      <c r="C13" s="19">
        <v>24643.95</v>
      </c>
      <c r="D13" s="20">
        <v>14.75</v>
      </c>
      <c r="E13" s="2"/>
    </row>
    <row r="14" spans="1:5">
      <c r="A14" s="4" t="s">
        <v>9</v>
      </c>
      <c r="B14" s="19">
        <v>7000</v>
      </c>
      <c r="C14" s="19">
        <v>4500</v>
      </c>
      <c r="D14" s="20">
        <v>64.28</v>
      </c>
      <c r="E14" s="2"/>
    </row>
    <row r="15" spans="1:5" ht="36.75" customHeight="1">
      <c r="A15" s="4" t="s">
        <v>34</v>
      </c>
      <c r="B15" s="19"/>
      <c r="C15" s="19"/>
      <c r="D15" s="20"/>
      <c r="E15" s="2"/>
    </row>
    <row r="16" spans="1:5" s="12" customFormat="1" ht="36.75" customHeight="1">
      <c r="A16" s="4" t="s">
        <v>32</v>
      </c>
      <c r="B16" s="19"/>
      <c r="C16" s="19">
        <v>9507.9</v>
      </c>
      <c r="D16" s="20"/>
      <c r="E16" s="2"/>
    </row>
    <row r="17" spans="1:5" s="12" customFormat="1" ht="36.75" customHeight="1">
      <c r="A17" s="4" t="s">
        <v>35</v>
      </c>
      <c r="B17" s="19"/>
      <c r="C17" s="19"/>
      <c r="D17" s="20"/>
      <c r="E17" s="2"/>
    </row>
    <row r="18" spans="1:5" s="12" customFormat="1" ht="36.75" customHeight="1">
      <c r="A18" s="4" t="s">
        <v>36</v>
      </c>
      <c r="B18" s="15"/>
      <c r="C18" s="19"/>
      <c r="D18" s="17"/>
      <c r="E18" s="2"/>
    </row>
    <row r="19" spans="1:5" s="12" customFormat="1" ht="36.75" customHeight="1">
      <c r="A19" s="4" t="s">
        <v>37</v>
      </c>
      <c r="B19" s="15"/>
      <c r="C19" s="19"/>
      <c r="D19" s="17"/>
      <c r="E19" s="2"/>
    </row>
    <row r="20" spans="1:5">
      <c r="A20" s="4" t="s">
        <v>10</v>
      </c>
      <c r="B20" s="15">
        <v>3059155.06</v>
      </c>
      <c r="C20" s="19">
        <v>1759755.02</v>
      </c>
      <c r="D20" s="17">
        <v>57.52</v>
      </c>
      <c r="E20" s="2"/>
    </row>
    <row r="21" spans="1:5">
      <c r="A21" s="3" t="s">
        <v>12</v>
      </c>
      <c r="B21" s="16">
        <f>SUM(B9:B20)</f>
        <v>3268155.06</v>
      </c>
      <c r="C21" s="16">
        <f>SUM(C9:C20)</f>
        <v>1815576.57</v>
      </c>
      <c r="D21" s="17">
        <f t="shared" ref="D21" si="0">C21/B21*100</f>
        <v>55.553562688056793</v>
      </c>
      <c r="E21" s="2"/>
    </row>
    <row r="22" spans="1:5">
      <c r="A22" s="28" t="s">
        <v>14</v>
      </c>
      <c r="B22" s="28"/>
      <c r="C22" s="28"/>
      <c r="D22" s="28"/>
      <c r="E22" s="2"/>
    </row>
    <row r="23" spans="1:5" ht="22.5">
      <c r="A23" s="13" t="s">
        <v>23</v>
      </c>
      <c r="B23" s="20">
        <v>737500</v>
      </c>
      <c r="C23" s="15">
        <v>356932.51</v>
      </c>
      <c r="D23" s="17">
        <f>C23/B23*100</f>
        <v>48.397628474576273</v>
      </c>
    </row>
    <row r="24" spans="1:5" ht="33.75">
      <c r="A24" s="13" t="s">
        <v>24</v>
      </c>
      <c r="B24" s="19">
        <v>1433300</v>
      </c>
      <c r="C24" s="15">
        <v>699657.88</v>
      </c>
      <c r="D24" s="17">
        <f>C24/B24*100</f>
        <v>48.814475685481057</v>
      </c>
    </row>
    <row r="25" spans="1:5" s="12" customFormat="1">
      <c r="A25" s="4" t="s">
        <v>40</v>
      </c>
      <c r="B25" s="19"/>
      <c r="C25" s="15"/>
      <c r="D25" s="17">
        <v>0</v>
      </c>
    </row>
    <row r="26" spans="1:5" s="12" customFormat="1">
      <c r="A26" s="13" t="s">
        <v>27</v>
      </c>
      <c r="B26" s="19">
        <v>390055.06</v>
      </c>
      <c r="C26" s="15">
        <v>291749.68</v>
      </c>
      <c r="D26" s="17">
        <f t="shared" ref="D26" si="1">C26/B26*100</f>
        <v>74.797050447185583</v>
      </c>
    </row>
    <row r="27" spans="1:5">
      <c r="A27" s="13" t="s">
        <v>25</v>
      </c>
      <c r="B27" s="19">
        <v>3000</v>
      </c>
      <c r="C27" s="15"/>
      <c r="D27" s="17">
        <f t="shared" ref="D27:D31" si="2">C27/B27*100</f>
        <v>0</v>
      </c>
    </row>
    <row r="28" spans="1:5">
      <c r="A28" s="13" t="s">
        <v>26</v>
      </c>
      <c r="B28" s="19">
        <v>30800</v>
      </c>
      <c r="C28" s="15">
        <v>8416.33</v>
      </c>
      <c r="D28" s="17">
        <f t="shared" si="2"/>
        <v>27.325746753246754</v>
      </c>
    </row>
    <row r="29" spans="1:5" s="12" customFormat="1">
      <c r="A29" s="13" t="s">
        <v>27</v>
      </c>
      <c r="B29" s="19">
        <v>0</v>
      </c>
      <c r="C29" s="15">
        <v>0</v>
      </c>
      <c r="D29" s="17">
        <v>0</v>
      </c>
    </row>
    <row r="30" spans="1:5" s="12" customFormat="1">
      <c r="A30" s="4" t="s">
        <v>29</v>
      </c>
      <c r="B30" s="19">
        <v>450000</v>
      </c>
      <c r="C30" s="15">
        <v>166800</v>
      </c>
      <c r="D30" s="17">
        <f t="shared" ref="D30" si="3">C30/B30*100</f>
        <v>37.066666666666663</v>
      </c>
    </row>
    <row r="31" spans="1:5">
      <c r="A31" s="13" t="s">
        <v>33</v>
      </c>
      <c r="B31" s="19">
        <v>320300</v>
      </c>
      <c r="C31" s="15">
        <v>172622.83</v>
      </c>
      <c r="D31" s="17">
        <f t="shared" si="2"/>
        <v>53.894108648142357</v>
      </c>
    </row>
    <row r="32" spans="1:5" s="12" customFormat="1">
      <c r="A32" s="13" t="s">
        <v>28</v>
      </c>
      <c r="B32" s="19"/>
      <c r="C32" s="14"/>
      <c r="D32" s="17">
        <v>0</v>
      </c>
    </row>
    <row r="33" spans="1:4">
      <c r="A33" s="13" t="s">
        <v>29</v>
      </c>
      <c r="B33" s="19"/>
      <c r="C33" s="15"/>
      <c r="D33" s="17">
        <v>0</v>
      </c>
    </row>
    <row r="34" spans="1:4">
      <c r="A34" s="13" t="s">
        <v>30</v>
      </c>
      <c r="B34" s="19">
        <v>6500</v>
      </c>
      <c r="C34" s="15">
        <v>1500</v>
      </c>
      <c r="D34" s="17">
        <v>0</v>
      </c>
    </row>
    <row r="35" spans="1:4" s="12" customFormat="1">
      <c r="A35" s="4" t="s">
        <v>40</v>
      </c>
      <c r="B35" s="19"/>
      <c r="C35" s="15"/>
      <c r="D35" s="17">
        <v>0</v>
      </c>
    </row>
    <row r="36" spans="1:4">
      <c r="A36" s="4" t="s">
        <v>41</v>
      </c>
      <c r="B36" s="19"/>
      <c r="C36" s="15"/>
      <c r="D36" s="17">
        <v>0</v>
      </c>
    </row>
    <row r="37" spans="1:4" s="12" customFormat="1">
      <c r="A37" s="13" t="s">
        <v>13</v>
      </c>
      <c r="B37" s="15">
        <v>0</v>
      </c>
      <c r="C37" s="15">
        <v>0</v>
      </c>
      <c r="D37" s="17">
        <v>0</v>
      </c>
    </row>
    <row r="38" spans="1:4">
      <c r="A38" s="5" t="s">
        <v>15</v>
      </c>
      <c r="B38" s="16">
        <f>SUM(B23:B37)</f>
        <v>3371455.06</v>
      </c>
      <c r="C38" s="16">
        <f>SUM(C23:C37)</f>
        <v>1697679.2300000002</v>
      </c>
      <c r="D38" s="18">
        <f>C38/B38*100</f>
        <v>50.354496791068016</v>
      </c>
    </row>
    <row r="39" spans="1:4">
      <c r="A39" s="6" t="s">
        <v>16</v>
      </c>
      <c r="B39" s="7">
        <f>B21-B38</f>
        <v>-103300</v>
      </c>
      <c r="C39" s="7">
        <f>C21-C38</f>
        <v>117897.33999999985</v>
      </c>
      <c r="D39" s="1"/>
    </row>
    <row r="41" spans="1:4" s="8" customFormat="1">
      <c r="A41" s="10"/>
      <c r="B41" s="10"/>
      <c r="C41" s="10"/>
      <c r="D41" s="10"/>
    </row>
    <row r="42" spans="1:4">
      <c r="A42" s="10" t="s">
        <v>20</v>
      </c>
      <c r="B42" s="10"/>
      <c r="C42" s="10"/>
      <c r="D42" s="10"/>
    </row>
    <row r="43" spans="1:4">
      <c r="A43" s="10" t="s">
        <v>18</v>
      </c>
      <c r="B43" s="10"/>
      <c r="C43" s="10" t="s">
        <v>17</v>
      </c>
      <c r="D43" s="10"/>
    </row>
    <row r="45" spans="1:4">
      <c r="A45" s="11" t="s">
        <v>38</v>
      </c>
      <c r="B45" s="10"/>
      <c r="C45" s="10"/>
      <c r="D45" s="10"/>
    </row>
    <row r="46" spans="1:4">
      <c r="A46" s="11" t="s">
        <v>31</v>
      </c>
      <c r="B46" s="10"/>
      <c r="C46" s="10"/>
      <c r="D46" s="10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777</cp:lastModifiedBy>
  <cp:lastPrinted>2020-05-13T09:17:30Z</cp:lastPrinted>
  <dcterms:created xsi:type="dcterms:W3CDTF">2016-02-08T11:51:34Z</dcterms:created>
  <dcterms:modified xsi:type="dcterms:W3CDTF">2020-07-11T04:57:59Z</dcterms:modified>
</cp:coreProperties>
</file>